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a\Desktop\"/>
    </mc:Choice>
  </mc:AlternateContent>
  <xr:revisionPtr revIDLastSave="0" documentId="8_{8145E53A-A4B8-4F07-AB2B-305D612C0D49}" xr6:coauthVersionLast="47" xr6:coauthVersionMax="47" xr10:uidLastSave="{00000000-0000-0000-0000-000000000000}"/>
  <bookViews>
    <workbookView xWindow="690" yWindow="1635" windowWidth="19800" windowHeight="11805" activeTab="3" xr2:uid="{C8CCE78E-83B9-437C-BB65-7E715228F209}"/>
  </bookViews>
  <sheets>
    <sheet name="1º SEMANA " sheetId="9" r:id="rId1"/>
    <sheet name="2ºSEMANA" sheetId="10" r:id="rId2"/>
    <sheet name="3ºSEMANA" sheetId="11" r:id="rId3"/>
    <sheet name="4ºSEMANA" sheetId="12" r:id="rId4"/>
    <sheet name="MÊS" sheetId="1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2" l="1"/>
  <c r="G8" i="13" s="1"/>
  <c r="H5" i="13"/>
  <c r="G5" i="13"/>
  <c r="F5" i="13"/>
  <c r="N8" i="12"/>
  <c r="F8" i="13" s="1"/>
  <c r="O5" i="12"/>
  <c r="H8" i="13" s="1"/>
  <c r="O8" i="11"/>
  <c r="G7" i="13" s="1"/>
  <c r="N8" i="11"/>
  <c r="F7" i="13" s="1"/>
  <c r="O5" i="11"/>
  <c r="H7" i="13" s="1"/>
  <c r="O8" i="10"/>
  <c r="G6" i="13" s="1"/>
  <c r="N8" i="10"/>
  <c r="F6" i="13" s="1"/>
  <c r="O5" i="10"/>
  <c r="H6" i="13" s="1"/>
  <c r="O8" i="9"/>
  <c r="N8" i="9"/>
  <c r="F9" i="13" l="1"/>
  <c r="G9" i="13"/>
  <c r="H9" i="13"/>
  <c r="O5" i="9"/>
</calcChain>
</file>

<file path=xl/sharedStrings.xml><?xml version="1.0" encoding="utf-8"?>
<sst xmlns="http://schemas.openxmlformats.org/spreadsheetml/2006/main" count="117" uniqueCount="35">
  <si>
    <t>MÊS</t>
  </si>
  <si>
    <t>ATIVO</t>
  </si>
  <si>
    <t>TEMPO</t>
  </si>
  <si>
    <t>ESTRATEGIA</t>
  </si>
  <si>
    <t>RESULTADO</t>
  </si>
  <si>
    <t xml:space="preserve">DATA </t>
  </si>
  <si>
    <t>HORAS</t>
  </si>
  <si>
    <t>VALOR</t>
  </si>
  <si>
    <t>EUR/USD</t>
  </si>
  <si>
    <t>5M</t>
  </si>
  <si>
    <t>BMA</t>
  </si>
  <si>
    <t>GAN</t>
  </si>
  <si>
    <t>USD/CHF</t>
  </si>
  <si>
    <t>DEZ</t>
  </si>
  <si>
    <t xml:space="preserve">DIÁRIO DE TRADER </t>
  </si>
  <si>
    <t>GBP/JPY</t>
  </si>
  <si>
    <t>USD/JPY</t>
  </si>
  <si>
    <t>LOSS</t>
  </si>
  <si>
    <t>XAU/USD</t>
  </si>
  <si>
    <t>15m</t>
  </si>
  <si>
    <t>MINHAS OPERAÇÕES</t>
  </si>
  <si>
    <t>US500</t>
  </si>
  <si>
    <t xml:space="preserve">5M </t>
  </si>
  <si>
    <t>1M</t>
  </si>
  <si>
    <t xml:space="preserve">LOSS </t>
  </si>
  <si>
    <t xml:space="preserve">VALOR </t>
  </si>
  <si>
    <t>RESULTADO DO MÊS</t>
  </si>
  <si>
    <t xml:space="preserve">1º SEMANA </t>
  </si>
  <si>
    <t xml:space="preserve">2º SEMANA </t>
  </si>
  <si>
    <t xml:space="preserve">3º SEMANA </t>
  </si>
  <si>
    <t xml:space="preserve">4º SEMANA </t>
  </si>
  <si>
    <t>TOTAL =</t>
  </si>
  <si>
    <t>DIA</t>
  </si>
  <si>
    <t>GAIN</t>
  </si>
  <si>
    <t>DIÁRIO DE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</si>
</sst>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#,##0.00\ &quot;€&quot;"/>
    <numFmt numFmtId="166" formatCode="_-[$$-409]* #,##0.00_ ;_-[$$-409]* \-#,##0.00\ ;_-[$$-409]* &quot;-&quot;??_ ;_-@_ "/>
    <numFmt numFmtId="167" formatCode="_-[$$-540A]* #,##0.00_ ;_-[$$-540A]* \-#,##0.00\ ;_-[$$-540A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stellar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6" fontId="0" fillId="0" borderId="1" xfId="0" applyNumberFormat="1" applyBorder="1"/>
    <xf numFmtId="167" fontId="0" fillId="0" borderId="1" xfId="0" applyNumberFormat="1" applyBorder="1"/>
    <xf numFmtId="167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A9DA-C191-45DF-AB74-C12FE333DF5D}">
  <dimension ref="E2:P22"/>
  <sheetViews>
    <sheetView showGridLines="0" showRowColHeaders="0" workbookViewId="0">
      <selection activeCell="M19" sqref="M19"/>
    </sheetView>
  </sheetViews>
  <sheetFormatPr defaultRowHeight="15" x14ac:dyDescent="0.25"/>
  <cols>
    <col min="5" max="5" width="10.42578125" customWidth="1"/>
    <col min="6" max="6" width="10.28515625" customWidth="1"/>
    <col min="7" max="7" width="19.42578125" customWidth="1"/>
    <col min="8" max="8" width="16.42578125" customWidth="1"/>
  </cols>
  <sheetData>
    <row r="2" spans="5:16" x14ac:dyDescent="0.25">
      <c r="E2" s="20" t="s">
        <v>14</v>
      </c>
      <c r="F2" s="20"/>
      <c r="G2" s="20"/>
      <c r="H2" s="20"/>
      <c r="I2" s="20"/>
      <c r="J2" s="20"/>
      <c r="K2" s="20"/>
    </row>
    <row r="3" spans="5:16" x14ac:dyDescent="0.25">
      <c r="E3" s="20"/>
      <c r="F3" s="20"/>
      <c r="G3" s="20"/>
      <c r="H3" s="20"/>
      <c r="I3" s="20"/>
      <c r="J3" s="20"/>
      <c r="K3" s="20"/>
    </row>
    <row r="4" spans="5:16" x14ac:dyDescent="0.25"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N4" s="1" t="s">
        <v>0</v>
      </c>
      <c r="O4" s="1" t="s">
        <v>7</v>
      </c>
    </row>
    <row r="5" spans="5:16" x14ac:dyDescent="0.25">
      <c r="E5" s="3" t="s">
        <v>8</v>
      </c>
      <c r="F5" s="2" t="s">
        <v>9</v>
      </c>
      <c r="G5" s="2" t="s">
        <v>10</v>
      </c>
      <c r="H5" s="2" t="s">
        <v>11</v>
      </c>
      <c r="I5" s="4">
        <v>44911</v>
      </c>
      <c r="J5" s="5">
        <v>0.40625</v>
      </c>
      <c r="K5" s="6">
        <v>4.0599999999999996</v>
      </c>
      <c r="N5" s="4" t="s">
        <v>13</v>
      </c>
      <c r="O5" s="18">
        <f>SUM(K5:K22,)</f>
        <v>4.3499999999999996</v>
      </c>
    </row>
    <row r="6" spans="5:16" x14ac:dyDescent="0.25">
      <c r="E6" s="3" t="s">
        <v>12</v>
      </c>
      <c r="F6" s="2" t="s">
        <v>9</v>
      </c>
      <c r="G6" s="2" t="s">
        <v>10</v>
      </c>
      <c r="H6" s="2" t="s">
        <v>11</v>
      </c>
      <c r="I6" s="4">
        <v>44911</v>
      </c>
      <c r="J6" s="5">
        <v>0.40625</v>
      </c>
      <c r="K6" s="19">
        <v>3.96</v>
      </c>
    </row>
    <row r="7" spans="5:16" x14ac:dyDescent="0.25">
      <c r="E7" s="3" t="s">
        <v>15</v>
      </c>
      <c r="F7" s="2" t="s">
        <v>9</v>
      </c>
      <c r="G7" s="2" t="s">
        <v>10</v>
      </c>
      <c r="H7" s="2" t="s">
        <v>11</v>
      </c>
      <c r="I7" s="4">
        <v>44914</v>
      </c>
      <c r="J7" s="5">
        <v>0.4145833333333333</v>
      </c>
      <c r="K7" s="19">
        <v>2.4300000000000002</v>
      </c>
      <c r="N7" s="7" t="s">
        <v>17</v>
      </c>
      <c r="O7" s="8" t="s">
        <v>11</v>
      </c>
    </row>
    <row r="8" spans="5:16" x14ac:dyDescent="0.25">
      <c r="E8" s="3" t="s">
        <v>16</v>
      </c>
      <c r="F8" s="2" t="s">
        <v>9</v>
      </c>
      <c r="G8" s="2" t="s">
        <v>10</v>
      </c>
      <c r="H8" s="2" t="s">
        <v>11</v>
      </c>
      <c r="I8" s="4">
        <v>44914</v>
      </c>
      <c r="J8" s="5">
        <v>0.59722222222222221</v>
      </c>
      <c r="K8" s="19">
        <v>0.61</v>
      </c>
      <c r="N8" s="10">
        <f>COUNTIF(H5:H49,"LOSS")</f>
        <v>6</v>
      </c>
      <c r="O8" s="11">
        <f>COUNTIF(H5:H122,"GAN")</f>
        <v>7</v>
      </c>
    </row>
    <row r="9" spans="5:16" x14ac:dyDescent="0.25">
      <c r="E9" s="3" t="s">
        <v>16</v>
      </c>
      <c r="F9" s="2" t="s">
        <v>9</v>
      </c>
      <c r="G9" s="2" t="s">
        <v>10</v>
      </c>
      <c r="H9" s="2" t="s">
        <v>17</v>
      </c>
      <c r="I9" s="4">
        <v>44915</v>
      </c>
      <c r="J9" s="5">
        <v>4.1666666666666664E-2</v>
      </c>
      <c r="K9" s="19">
        <v>-0.75</v>
      </c>
    </row>
    <row r="10" spans="5:16" x14ac:dyDescent="0.25">
      <c r="E10" s="3" t="s">
        <v>16</v>
      </c>
      <c r="F10" s="2" t="s">
        <v>9</v>
      </c>
      <c r="G10" s="2" t="s">
        <v>10</v>
      </c>
      <c r="H10" s="2" t="s">
        <v>17</v>
      </c>
      <c r="I10" s="4">
        <v>44915</v>
      </c>
      <c r="J10" s="5">
        <v>7.6388888888888895E-2</v>
      </c>
      <c r="K10" s="19">
        <v>-0.84</v>
      </c>
    </row>
    <row r="11" spans="5:16" x14ac:dyDescent="0.25">
      <c r="E11" s="3" t="s">
        <v>18</v>
      </c>
      <c r="F11" s="2" t="s">
        <v>19</v>
      </c>
      <c r="G11" s="2" t="s">
        <v>10</v>
      </c>
      <c r="H11" s="2" t="s">
        <v>17</v>
      </c>
      <c r="I11" s="4">
        <v>44915</v>
      </c>
      <c r="J11" s="5">
        <v>0.44791666666666669</v>
      </c>
      <c r="K11" s="19">
        <v>-5.96</v>
      </c>
      <c r="M11" s="21" t="s">
        <v>20</v>
      </c>
      <c r="N11" s="22"/>
      <c r="O11" s="22"/>
      <c r="P11" s="23"/>
    </row>
    <row r="12" spans="5:16" x14ac:dyDescent="0.25">
      <c r="E12" s="3" t="s">
        <v>12</v>
      </c>
      <c r="F12" s="2" t="s">
        <v>9</v>
      </c>
      <c r="G12" s="2" t="s">
        <v>10</v>
      </c>
      <c r="H12" s="2" t="s">
        <v>11</v>
      </c>
      <c r="I12" s="4">
        <v>44916</v>
      </c>
      <c r="J12" s="5">
        <v>0.35069444444444442</v>
      </c>
      <c r="K12" s="19">
        <v>2.2999999999999998</v>
      </c>
      <c r="M12" s="24"/>
      <c r="N12" s="25"/>
      <c r="O12" s="25"/>
      <c r="P12" s="26"/>
    </row>
    <row r="13" spans="5:16" x14ac:dyDescent="0.25">
      <c r="E13" s="3" t="s">
        <v>12</v>
      </c>
      <c r="F13" s="2" t="s">
        <v>9</v>
      </c>
      <c r="G13" s="2" t="s">
        <v>10</v>
      </c>
      <c r="H13" s="2" t="s">
        <v>17</v>
      </c>
      <c r="I13" s="4">
        <v>44916</v>
      </c>
      <c r="J13" s="5">
        <v>0.375</v>
      </c>
      <c r="K13" s="19">
        <v>-1.7</v>
      </c>
      <c r="M13" s="24"/>
      <c r="N13" s="25"/>
      <c r="O13" s="25"/>
      <c r="P13" s="26"/>
    </row>
    <row r="14" spans="5:16" x14ac:dyDescent="0.25">
      <c r="E14" s="3" t="s">
        <v>18</v>
      </c>
      <c r="F14" s="2" t="s">
        <v>22</v>
      </c>
      <c r="G14" s="2" t="s">
        <v>10</v>
      </c>
      <c r="H14" s="2" t="s">
        <v>11</v>
      </c>
      <c r="I14" s="4">
        <v>44917</v>
      </c>
      <c r="J14" s="5">
        <v>0.3611111111111111</v>
      </c>
      <c r="K14" s="19">
        <v>5.45</v>
      </c>
      <c r="M14" s="27"/>
      <c r="N14" s="28"/>
      <c r="O14" s="28"/>
      <c r="P14" s="29"/>
    </row>
    <row r="15" spans="5:16" x14ac:dyDescent="0.25">
      <c r="E15" s="3" t="s">
        <v>21</v>
      </c>
      <c r="F15" s="2" t="s">
        <v>23</v>
      </c>
      <c r="G15" s="2" t="s">
        <v>10</v>
      </c>
      <c r="H15" s="2" t="s">
        <v>17</v>
      </c>
      <c r="I15" s="4">
        <v>44917</v>
      </c>
      <c r="J15" s="5">
        <v>0.39583333333333331</v>
      </c>
      <c r="K15" s="19">
        <v>-2.5</v>
      </c>
    </row>
    <row r="16" spans="5:16" x14ac:dyDescent="0.25">
      <c r="E16" s="3" t="s">
        <v>15</v>
      </c>
      <c r="F16" s="2" t="s">
        <v>9</v>
      </c>
      <c r="G16" s="2" t="s">
        <v>10</v>
      </c>
      <c r="H16" s="2" t="s">
        <v>11</v>
      </c>
      <c r="I16" s="4">
        <v>44918</v>
      </c>
      <c r="J16" s="5">
        <v>0.40972222222222227</v>
      </c>
      <c r="K16" s="19">
        <v>0.44</v>
      </c>
    </row>
    <row r="17" spans="5:11" x14ac:dyDescent="0.25">
      <c r="E17" s="3" t="s">
        <v>8</v>
      </c>
      <c r="F17" s="2" t="s">
        <v>9</v>
      </c>
      <c r="G17" s="2" t="s">
        <v>10</v>
      </c>
      <c r="H17" s="2" t="s">
        <v>17</v>
      </c>
      <c r="I17" s="4">
        <v>44918</v>
      </c>
      <c r="J17" s="5">
        <v>0.44444444444444442</v>
      </c>
      <c r="K17" s="19">
        <v>-3.15</v>
      </c>
    </row>
    <row r="18" spans="5:11" x14ac:dyDescent="0.25">
      <c r="E18" s="3"/>
      <c r="F18" s="2"/>
      <c r="G18" s="2"/>
      <c r="H18" s="2"/>
      <c r="I18" s="2"/>
      <c r="J18" s="5"/>
      <c r="K18" s="19"/>
    </row>
    <row r="19" spans="5:11" x14ac:dyDescent="0.25">
      <c r="E19" s="3"/>
      <c r="F19" s="2"/>
      <c r="G19" s="2"/>
      <c r="H19" s="2"/>
      <c r="I19" s="2"/>
      <c r="J19" s="5"/>
      <c r="K19" s="19"/>
    </row>
    <row r="20" spans="5:11" x14ac:dyDescent="0.25">
      <c r="E20" s="3"/>
      <c r="F20" s="2"/>
      <c r="G20" s="2"/>
      <c r="H20" s="2"/>
      <c r="I20" s="2"/>
      <c r="J20" s="5"/>
      <c r="K20" s="19"/>
    </row>
    <row r="21" spans="5:11" x14ac:dyDescent="0.25">
      <c r="E21" s="3"/>
      <c r="F21" s="2"/>
      <c r="G21" s="2"/>
      <c r="H21" s="2"/>
      <c r="I21" s="2"/>
      <c r="J21" s="5"/>
      <c r="K21" s="19"/>
    </row>
    <row r="22" spans="5:11" x14ac:dyDescent="0.25">
      <c r="E22" s="3"/>
      <c r="F22" s="2"/>
      <c r="G22" s="2"/>
      <c r="H22" s="2"/>
      <c r="I22" s="2"/>
      <c r="J22" s="5"/>
      <c r="K22" s="19"/>
    </row>
  </sheetData>
  <mergeCells count="2">
    <mergeCell ref="E2:K3"/>
    <mergeCell ref="M11:P14"/>
  </mergeCells>
  <phoneticPr fontId="4" type="noConversion"/>
  <conditionalFormatting sqref="H5">
    <cfRule type="containsText" dxfId="14" priority="3" operator="containsText" text="GAN">
      <formula>NOT(ISERROR(SEARCH("GAN",H5)))</formula>
    </cfRule>
  </conditionalFormatting>
  <conditionalFormatting sqref="H5:H81">
    <cfRule type="containsText" dxfId="13" priority="2" operator="containsText" text="GAN">
      <formula>NOT(ISERROR(SEARCH("GAN",H5)))</formula>
    </cfRule>
  </conditionalFormatting>
  <conditionalFormatting sqref="H5:H88">
    <cfRule type="containsText" dxfId="12" priority="1" operator="containsText" text="LOSS">
      <formula>NOT(ISERROR(SEARCH("LOSS",H5)))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F8E44-43CA-4779-A0B5-E489AAAE659B}">
  <dimension ref="E2:P22"/>
  <sheetViews>
    <sheetView showGridLines="0" showRowColHeaders="0" workbookViewId="0">
      <selection activeCell="E5" sqref="E5:K5"/>
    </sheetView>
  </sheetViews>
  <sheetFormatPr defaultRowHeight="15" x14ac:dyDescent="0.25"/>
  <cols>
    <col min="5" max="5" width="10.42578125" customWidth="1"/>
    <col min="6" max="6" width="10.28515625" customWidth="1"/>
    <col min="7" max="7" width="19.42578125" customWidth="1"/>
    <col min="8" max="8" width="16.42578125" customWidth="1"/>
  </cols>
  <sheetData>
    <row r="2" spans="5:16" x14ac:dyDescent="0.25">
      <c r="E2" s="20" t="s">
        <v>14</v>
      </c>
      <c r="F2" s="20"/>
      <c r="G2" s="20"/>
      <c r="H2" s="20"/>
      <c r="I2" s="20"/>
      <c r="J2" s="20"/>
      <c r="K2" s="20"/>
    </row>
    <row r="3" spans="5:16" x14ac:dyDescent="0.25">
      <c r="E3" s="20"/>
      <c r="F3" s="20"/>
      <c r="G3" s="20"/>
      <c r="H3" s="20"/>
      <c r="I3" s="20"/>
      <c r="J3" s="20"/>
      <c r="K3" s="20"/>
    </row>
    <row r="4" spans="5:16" x14ac:dyDescent="0.25"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N4" s="1" t="s">
        <v>0</v>
      </c>
      <c r="O4" s="1" t="s">
        <v>7</v>
      </c>
    </row>
    <row r="5" spans="5:16" x14ac:dyDescent="0.25">
      <c r="E5" s="3"/>
      <c r="F5" s="2"/>
      <c r="G5" s="2"/>
      <c r="H5" s="2"/>
      <c r="I5" s="4"/>
      <c r="J5" s="5"/>
      <c r="K5" s="19"/>
      <c r="N5" s="4" t="s">
        <v>13</v>
      </c>
      <c r="O5" s="18">
        <f>SUM(K5:K22,)</f>
        <v>0</v>
      </c>
    </row>
    <row r="6" spans="5:16" x14ac:dyDescent="0.25">
      <c r="E6" s="3"/>
      <c r="F6" s="2"/>
      <c r="G6" s="2"/>
      <c r="H6" s="2"/>
      <c r="I6" s="4"/>
      <c r="J6" s="5"/>
      <c r="K6" s="19"/>
    </row>
    <row r="7" spans="5:16" x14ac:dyDescent="0.25">
      <c r="E7" s="3"/>
      <c r="F7" s="2"/>
      <c r="G7" s="2"/>
      <c r="H7" s="2"/>
      <c r="I7" s="4"/>
      <c r="J7" s="5"/>
      <c r="K7" s="19"/>
      <c r="N7" s="7" t="s">
        <v>17</v>
      </c>
      <c r="O7" s="8" t="s">
        <v>11</v>
      </c>
    </row>
    <row r="8" spans="5:16" x14ac:dyDescent="0.25">
      <c r="E8" s="3"/>
      <c r="F8" s="2"/>
      <c r="G8" s="2"/>
      <c r="H8" s="2"/>
      <c r="I8" s="4"/>
      <c r="J8" s="5"/>
      <c r="K8" s="19"/>
      <c r="N8" s="10">
        <f>COUNTIF(H5:H49,"LOSS")</f>
        <v>0</v>
      </c>
      <c r="O8" s="11">
        <f>COUNTIF(H5:H122,"GAN")</f>
        <v>0</v>
      </c>
    </row>
    <row r="9" spans="5:16" x14ac:dyDescent="0.25">
      <c r="E9" s="3"/>
      <c r="F9" s="2"/>
      <c r="G9" s="2"/>
      <c r="H9" s="2"/>
      <c r="I9" s="4"/>
      <c r="J9" s="5"/>
      <c r="K9" s="19"/>
    </row>
    <row r="10" spans="5:16" x14ac:dyDescent="0.25">
      <c r="E10" s="3"/>
      <c r="F10" s="2"/>
      <c r="G10" s="2"/>
      <c r="H10" s="2"/>
      <c r="I10" s="4"/>
      <c r="J10" s="5"/>
      <c r="K10" s="19"/>
    </row>
    <row r="11" spans="5:16" x14ac:dyDescent="0.25">
      <c r="E11" s="3"/>
      <c r="F11" s="2"/>
      <c r="G11" s="2"/>
      <c r="H11" s="2"/>
      <c r="I11" s="4"/>
      <c r="J11" s="5"/>
      <c r="K11" s="19"/>
      <c r="M11" s="21" t="s">
        <v>20</v>
      </c>
      <c r="N11" s="22"/>
      <c r="O11" s="22"/>
      <c r="P11" s="23"/>
    </row>
    <row r="12" spans="5:16" x14ac:dyDescent="0.25">
      <c r="E12" s="3"/>
      <c r="F12" s="2"/>
      <c r="G12" s="2"/>
      <c r="H12" s="2"/>
      <c r="I12" s="4"/>
      <c r="J12" s="5"/>
      <c r="K12" s="19"/>
      <c r="M12" s="24"/>
      <c r="N12" s="25"/>
      <c r="O12" s="25"/>
      <c r="P12" s="26"/>
    </row>
    <row r="13" spans="5:16" x14ac:dyDescent="0.25">
      <c r="E13" s="3"/>
      <c r="F13" s="2"/>
      <c r="G13" s="2"/>
      <c r="H13" s="2"/>
      <c r="I13" s="4"/>
      <c r="J13" s="5"/>
      <c r="K13" s="19"/>
      <c r="M13" s="24"/>
      <c r="N13" s="25"/>
      <c r="O13" s="25"/>
      <c r="P13" s="26"/>
    </row>
    <row r="14" spans="5:16" x14ac:dyDescent="0.25">
      <c r="E14" s="3"/>
      <c r="F14" s="2"/>
      <c r="G14" s="2"/>
      <c r="H14" s="2"/>
      <c r="I14" s="4"/>
      <c r="J14" s="5"/>
      <c r="K14" s="19"/>
      <c r="M14" s="27"/>
      <c r="N14" s="28"/>
      <c r="O14" s="28"/>
      <c r="P14" s="29"/>
    </row>
    <row r="15" spans="5:16" x14ac:dyDescent="0.25">
      <c r="E15" s="3"/>
      <c r="F15" s="2"/>
      <c r="G15" s="2"/>
      <c r="H15" s="2"/>
      <c r="I15" s="4"/>
      <c r="J15" s="5"/>
      <c r="K15" s="19"/>
    </row>
    <row r="16" spans="5:16" x14ac:dyDescent="0.25">
      <c r="E16" s="3"/>
      <c r="F16" s="2"/>
      <c r="G16" s="2"/>
      <c r="H16" s="2"/>
      <c r="I16" s="4"/>
      <c r="J16" s="5"/>
      <c r="K16" s="19"/>
    </row>
    <row r="17" spans="5:11" x14ac:dyDescent="0.25">
      <c r="E17" s="3"/>
      <c r="F17" s="2"/>
      <c r="G17" s="2"/>
      <c r="H17" s="2"/>
      <c r="I17" s="4"/>
      <c r="J17" s="5"/>
      <c r="K17" s="19"/>
    </row>
    <row r="18" spans="5:11" x14ac:dyDescent="0.25">
      <c r="E18" s="3"/>
      <c r="F18" s="2"/>
      <c r="G18" s="2"/>
      <c r="H18" s="2"/>
      <c r="I18" s="2"/>
      <c r="J18" s="5"/>
      <c r="K18" s="19"/>
    </row>
    <row r="19" spans="5:11" x14ac:dyDescent="0.25">
      <c r="E19" s="3"/>
      <c r="F19" s="2"/>
      <c r="G19" s="2"/>
      <c r="H19" s="2"/>
      <c r="I19" s="2"/>
      <c r="J19" s="5"/>
      <c r="K19" s="19"/>
    </row>
    <row r="20" spans="5:11" x14ac:dyDescent="0.25">
      <c r="E20" s="3"/>
      <c r="F20" s="2"/>
      <c r="G20" s="2"/>
      <c r="H20" s="2"/>
      <c r="I20" s="2"/>
      <c r="J20" s="5"/>
      <c r="K20" s="19"/>
    </row>
    <row r="21" spans="5:11" x14ac:dyDescent="0.25">
      <c r="E21" s="3"/>
      <c r="F21" s="2"/>
      <c r="G21" s="2"/>
      <c r="H21" s="2"/>
      <c r="I21" s="2"/>
      <c r="J21" s="5"/>
      <c r="K21" s="19"/>
    </row>
    <row r="22" spans="5:11" x14ac:dyDescent="0.25">
      <c r="E22" s="3"/>
      <c r="F22" s="2"/>
      <c r="G22" s="2"/>
      <c r="H22" s="2"/>
      <c r="I22" s="2"/>
      <c r="J22" s="5"/>
      <c r="K22" s="19"/>
    </row>
  </sheetData>
  <mergeCells count="2">
    <mergeCell ref="E2:K3"/>
    <mergeCell ref="M11:P14"/>
  </mergeCells>
  <conditionalFormatting sqref="H5">
    <cfRule type="containsText" dxfId="11" priority="3" operator="containsText" text="GAN">
      <formula>NOT(ISERROR(SEARCH("GAN",H5)))</formula>
    </cfRule>
  </conditionalFormatting>
  <conditionalFormatting sqref="H5:H81">
    <cfRule type="containsText" dxfId="10" priority="2" operator="containsText" text="GAN">
      <formula>NOT(ISERROR(SEARCH("GAN",H5)))</formula>
    </cfRule>
  </conditionalFormatting>
  <conditionalFormatting sqref="H5:H88">
    <cfRule type="containsText" dxfId="9" priority="1" operator="containsText" text="LOSS">
      <formula>NOT(ISERROR(SEARCH("LOSS",H5)))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683D-8541-4C54-9D05-C894D5C8EAD2}">
  <dimension ref="E2:P22"/>
  <sheetViews>
    <sheetView showGridLines="0" showRowColHeaders="0" workbookViewId="0">
      <selection activeCell="G24" sqref="G24"/>
    </sheetView>
  </sheetViews>
  <sheetFormatPr defaultRowHeight="15" x14ac:dyDescent="0.25"/>
  <cols>
    <col min="5" max="5" width="10.42578125" customWidth="1"/>
    <col min="6" max="6" width="10.28515625" customWidth="1"/>
    <col min="7" max="7" width="19.42578125" customWidth="1"/>
    <col min="8" max="8" width="16.42578125" customWidth="1"/>
  </cols>
  <sheetData>
    <row r="2" spans="5:16" x14ac:dyDescent="0.25">
      <c r="E2" s="20" t="s">
        <v>14</v>
      </c>
      <c r="F2" s="20"/>
      <c r="G2" s="20"/>
      <c r="H2" s="20"/>
      <c r="I2" s="20"/>
      <c r="J2" s="20"/>
      <c r="K2" s="20"/>
    </row>
    <row r="3" spans="5:16" x14ac:dyDescent="0.25">
      <c r="E3" s="20"/>
      <c r="F3" s="20"/>
      <c r="G3" s="20"/>
      <c r="H3" s="20"/>
      <c r="I3" s="20"/>
      <c r="J3" s="20"/>
      <c r="K3" s="20"/>
    </row>
    <row r="4" spans="5:16" x14ac:dyDescent="0.25"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  <c r="N4" s="1" t="s">
        <v>0</v>
      </c>
      <c r="O4" s="1" t="s">
        <v>7</v>
      </c>
    </row>
    <row r="5" spans="5:16" x14ac:dyDescent="0.25">
      <c r="E5" s="3"/>
      <c r="F5" s="2"/>
      <c r="G5" s="2"/>
      <c r="H5" s="2"/>
      <c r="I5" s="4"/>
      <c r="J5" s="5"/>
      <c r="K5" s="19"/>
      <c r="N5" s="4" t="s">
        <v>13</v>
      </c>
      <c r="O5" s="17">
        <f>SUM(K5:K22,)</f>
        <v>0</v>
      </c>
    </row>
    <row r="6" spans="5:16" x14ac:dyDescent="0.25">
      <c r="E6" s="3"/>
      <c r="F6" s="2"/>
      <c r="G6" s="2"/>
      <c r="H6" s="2"/>
      <c r="I6" s="4"/>
      <c r="J6" s="5"/>
      <c r="K6" s="19"/>
    </row>
    <row r="7" spans="5:16" x14ac:dyDescent="0.25">
      <c r="E7" s="3"/>
      <c r="F7" s="2"/>
      <c r="G7" s="2"/>
      <c r="H7" s="2"/>
      <c r="I7" s="4"/>
      <c r="J7" s="5"/>
      <c r="K7" s="19"/>
      <c r="N7" s="7" t="s">
        <v>17</v>
      </c>
      <c r="O7" s="8" t="s">
        <v>11</v>
      </c>
    </row>
    <row r="8" spans="5:16" x14ac:dyDescent="0.25">
      <c r="E8" s="3"/>
      <c r="F8" s="2"/>
      <c r="G8" s="2"/>
      <c r="H8" s="2"/>
      <c r="I8" s="4"/>
      <c r="J8" s="5"/>
      <c r="K8" s="19"/>
      <c r="N8" s="10">
        <f>COUNTIF(H5:H49,"LOSS")</f>
        <v>0</v>
      </c>
      <c r="O8" s="11">
        <f>COUNTIF(H5:H122,"GAN")</f>
        <v>0</v>
      </c>
    </row>
    <row r="9" spans="5:16" x14ac:dyDescent="0.25">
      <c r="E9" s="3"/>
      <c r="F9" s="2"/>
      <c r="G9" s="2"/>
      <c r="H9" s="2"/>
      <c r="I9" s="4"/>
      <c r="J9" s="5"/>
      <c r="K9" s="19"/>
    </row>
    <row r="10" spans="5:16" x14ac:dyDescent="0.25">
      <c r="E10" s="3"/>
      <c r="F10" s="2"/>
      <c r="G10" s="2"/>
      <c r="H10" s="2"/>
      <c r="I10" s="4"/>
      <c r="J10" s="5"/>
      <c r="K10" s="19"/>
    </row>
    <row r="11" spans="5:16" x14ac:dyDescent="0.25">
      <c r="E11" s="3"/>
      <c r="F11" s="2"/>
      <c r="G11" s="2"/>
      <c r="H11" s="2"/>
      <c r="I11" s="4"/>
      <c r="J11" s="5"/>
      <c r="K11" s="19"/>
      <c r="M11" s="21" t="s">
        <v>20</v>
      </c>
      <c r="N11" s="22"/>
      <c r="O11" s="22"/>
      <c r="P11" s="23"/>
    </row>
    <row r="12" spans="5:16" x14ac:dyDescent="0.25">
      <c r="E12" s="3"/>
      <c r="F12" s="2"/>
      <c r="G12" s="2"/>
      <c r="H12" s="2"/>
      <c r="I12" s="4"/>
      <c r="J12" s="5"/>
      <c r="K12" s="19"/>
      <c r="M12" s="24"/>
      <c r="N12" s="25"/>
      <c r="O12" s="25"/>
      <c r="P12" s="26"/>
    </row>
    <row r="13" spans="5:16" x14ac:dyDescent="0.25">
      <c r="E13" s="3"/>
      <c r="F13" s="2"/>
      <c r="G13" s="2"/>
      <c r="H13" s="2"/>
      <c r="I13" s="4"/>
      <c r="J13" s="5"/>
      <c r="K13" s="19"/>
      <c r="M13" s="24"/>
      <c r="N13" s="25"/>
      <c r="O13" s="25"/>
      <c r="P13" s="26"/>
    </row>
    <row r="14" spans="5:16" x14ac:dyDescent="0.25">
      <c r="E14" s="3"/>
      <c r="F14" s="2"/>
      <c r="G14" s="2"/>
      <c r="H14" s="2"/>
      <c r="I14" s="4"/>
      <c r="J14" s="5"/>
      <c r="K14" s="19"/>
      <c r="M14" s="27"/>
      <c r="N14" s="28"/>
      <c r="O14" s="28"/>
      <c r="P14" s="29"/>
    </row>
    <row r="15" spans="5:16" x14ac:dyDescent="0.25">
      <c r="E15" s="3"/>
      <c r="F15" s="2"/>
      <c r="G15" s="2"/>
      <c r="H15" s="2"/>
      <c r="I15" s="4"/>
      <c r="J15" s="5"/>
      <c r="K15" s="19"/>
    </row>
    <row r="16" spans="5:16" x14ac:dyDescent="0.25">
      <c r="E16" s="3"/>
      <c r="F16" s="2"/>
      <c r="G16" s="2"/>
      <c r="H16" s="2"/>
      <c r="I16" s="4"/>
      <c r="J16" s="5"/>
      <c r="K16" s="19"/>
    </row>
    <row r="17" spans="5:11" x14ac:dyDescent="0.25">
      <c r="E17" s="3"/>
      <c r="F17" s="2"/>
      <c r="G17" s="2"/>
      <c r="H17" s="2"/>
      <c r="I17" s="4"/>
      <c r="J17" s="5"/>
      <c r="K17" s="19"/>
    </row>
    <row r="18" spans="5:11" x14ac:dyDescent="0.25">
      <c r="E18" s="3"/>
      <c r="F18" s="2"/>
      <c r="G18" s="2"/>
      <c r="H18" s="2"/>
      <c r="I18" s="2"/>
      <c r="J18" s="5"/>
      <c r="K18" s="19"/>
    </row>
    <row r="19" spans="5:11" x14ac:dyDescent="0.25">
      <c r="E19" s="3"/>
      <c r="F19" s="2"/>
      <c r="G19" s="2"/>
      <c r="H19" s="2"/>
      <c r="I19" s="2"/>
      <c r="J19" s="5"/>
      <c r="K19" s="19"/>
    </row>
    <row r="20" spans="5:11" x14ac:dyDescent="0.25">
      <c r="E20" s="3"/>
      <c r="F20" s="2"/>
      <c r="G20" s="2"/>
      <c r="H20" s="2"/>
      <c r="I20" s="2"/>
      <c r="J20" s="5"/>
      <c r="K20" s="19"/>
    </row>
    <row r="21" spans="5:11" x14ac:dyDescent="0.25">
      <c r="E21" s="3"/>
      <c r="F21" s="2"/>
      <c r="G21" s="2"/>
      <c r="H21" s="2"/>
      <c r="I21" s="2"/>
      <c r="J21" s="5"/>
      <c r="K21" s="19"/>
    </row>
    <row r="22" spans="5:11" x14ac:dyDescent="0.25">
      <c r="E22" s="3"/>
      <c r="F22" s="2"/>
      <c r="G22" s="2"/>
      <c r="H22" s="2"/>
      <c r="I22" s="2"/>
      <c r="J22" s="5"/>
      <c r="K22" s="19"/>
    </row>
  </sheetData>
  <mergeCells count="2">
    <mergeCell ref="E2:K3"/>
    <mergeCell ref="M11:P14"/>
  </mergeCells>
  <conditionalFormatting sqref="H5">
    <cfRule type="containsText" dxfId="8" priority="3" operator="containsText" text="GAN">
      <formula>NOT(ISERROR(SEARCH("GAN",H5)))</formula>
    </cfRule>
  </conditionalFormatting>
  <conditionalFormatting sqref="H5:H81">
    <cfRule type="containsText" dxfId="7" priority="2" operator="containsText" text="GAN">
      <formula>NOT(ISERROR(SEARCH("GAN",H5)))</formula>
    </cfRule>
  </conditionalFormatting>
  <conditionalFormatting sqref="H5:H88">
    <cfRule type="containsText" dxfId="6" priority="1" operator="containsText" text="LOSS">
      <formula>NOT(ISERROR(SEARCH("LOSS",H5)))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9B1E-24F2-4B16-9B08-3C4742BD1197}">
  <dimension ref="E2:P22"/>
  <sheetViews>
    <sheetView showGridLines="0" showRowColHeaders="0" tabSelected="1" workbookViewId="0">
      <selection activeCell="N22" sqref="N22"/>
    </sheetView>
  </sheetViews>
  <sheetFormatPr defaultRowHeight="15" x14ac:dyDescent="0.25"/>
  <cols>
    <col min="5" max="5" width="10.42578125" customWidth="1"/>
    <col min="6" max="6" width="10.28515625" customWidth="1"/>
    <col min="7" max="7" width="19.42578125" customWidth="1"/>
    <col min="8" max="8" width="16.42578125" customWidth="1"/>
  </cols>
  <sheetData>
    <row r="2" spans="5:16" x14ac:dyDescent="0.25">
      <c r="E2" s="20" t="s">
        <v>34</v>
      </c>
      <c r="F2" s="20"/>
      <c r="G2" s="20"/>
      <c r="H2" s="20"/>
      <c r="I2" s="20"/>
      <c r="J2" s="20"/>
      <c r="K2" s="20"/>
    </row>
    <row r="3" spans="5:16" x14ac:dyDescent="0.25">
      <c r="E3" s="20"/>
      <c r="F3" s="20"/>
      <c r="G3" s="20"/>
      <c r="H3" s="20"/>
      <c r="I3" s="20"/>
      <c r="J3" s="20"/>
      <c r="K3" s="20"/>
    </row>
    <row r="4" spans="5:16" x14ac:dyDescent="0.25">
      <c r="E4" s="1" t="s">
        <v>1</v>
      </c>
      <c r="F4" s="1" t="s">
        <v>2</v>
      </c>
      <c r="G4" s="1" t="s">
        <v>3</v>
      </c>
      <c r="H4" s="1" t="s">
        <v>4</v>
      </c>
      <c r="I4" s="1" t="s">
        <v>32</v>
      </c>
      <c r="J4" s="1" t="s">
        <v>6</v>
      </c>
      <c r="K4" s="1" t="s">
        <v>7</v>
      </c>
      <c r="N4" s="1" t="s">
        <v>0</v>
      </c>
      <c r="O4" s="1" t="s">
        <v>7</v>
      </c>
    </row>
    <row r="5" spans="5:16" x14ac:dyDescent="0.25">
      <c r="E5" s="3"/>
      <c r="F5" s="2"/>
      <c r="G5" s="2"/>
      <c r="H5" s="2"/>
      <c r="I5" s="4"/>
      <c r="J5" s="5"/>
      <c r="K5" s="19">
        <v>0</v>
      </c>
      <c r="N5" s="4" t="s">
        <v>13</v>
      </c>
      <c r="O5" s="17">
        <f>SUM(K5:K22,)</f>
        <v>0</v>
      </c>
    </row>
    <row r="6" spans="5:16" x14ac:dyDescent="0.25">
      <c r="E6" s="3"/>
      <c r="F6" s="2"/>
      <c r="G6" s="2"/>
      <c r="H6" s="2"/>
      <c r="I6" s="4"/>
      <c r="J6" s="5"/>
      <c r="K6" s="19"/>
    </row>
    <row r="7" spans="5:16" x14ac:dyDescent="0.25">
      <c r="E7" s="3"/>
      <c r="F7" s="2"/>
      <c r="G7" s="2"/>
      <c r="H7" s="2"/>
      <c r="I7" s="4"/>
      <c r="J7" s="5"/>
      <c r="K7" s="19">
        <v>0</v>
      </c>
      <c r="N7" s="7" t="s">
        <v>17</v>
      </c>
      <c r="O7" s="8" t="s">
        <v>33</v>
      </c>
    </row>
    <row r="8" spans="5:16" x14ac:dyDescent="0.25">
      <c r="E8" s="3"/>
      <c r="F8" s="2"/>
      <c r="G8" s="2"/>
      <c r="H8" s="2"/>
      <c r="I8" s="4"/>
      <c r="J8" s="5"/>
      <c r="K8" s="19"/>
      <c r="N8" s="10">
        <f>COUNTIF(H5:H49,"LOSS")</f>
        <v>0</v>
      </c>
      <c r="O8" s="11">
        <f>COUNTIF(H5:H122,"GAIN")</f>
        <v>0</v>
      </c>
    </row>
    <row r="9" spans="5:16" x14ac:dyDescent="0.25">
      <c r="E9" s="3"/>
      <c r="F9" s="2"/>
      <c r="G9" s="2"/>
      <c r="H9" s="2"/>
      <c r="I9" s="4"/>
      <c r="J9" s="5"/>
      <c r="K9" s="19"/>
    </row>
    <row r="10" spans="5:16" x14ac:dyDescent="0.25">
      <c r="E10" s="3"/>
      <c r="F10" s="2"/>
      <c r="G10" s="2"/>
      <c r="H10" s="2"/>
      <c r="I10" s="4"/>
      <c r="J10" s="5"/>
      <c r="K10" s="19"/>
    </row>
    <row r="11" spans="5:16" x14ac:dyDescent="0.25">
      <c r="E11" s="3"/>
      <c r="F11" s="2"/>
      <c r="G11" s="2"/>
      <c r="H11" s="2"/>
      <c r="I11" s="4"/>
      <c r="J11" s="5"/>
      <c r="K11" s="19"/>
      <c r="M11" s="21" t="s">
        <v>20</v>
      </c>
      <c r="N11" s="22"/>
      <c r="O11" s="22"/>
      <c r="P11" s="23"/>
    </row>
    <row r="12" spans="5:16" x14ac:dyDescent="0.25">
      <c r="E12" s="3"/>
      <c r="F12" s="2"/>
      <c r="G12" s="2"/>
      <c r="H12" s="2"/>
      <c r="I12" s="4"/>
      <c r="J12" s="5"/>
      <c r="K12" s="19"/>
      <c r="M12" s="24"/>
      <c r="N12" s="25"/>
      <c r="O12" s="25"/>
      <c r="P12" s="26"/>
    </row>
    <row r="13" spans="5:16" x14ac:dyDescent="0.25">
      <c r="E13" s="3"/>
      <c r="F13" s="2"/>
      <c r="G13" s="2"/>
      <c r="H13" s="2"/>
      <c r="I13" s="4"/>
      <c r="J13" s="5"/>
      <c r="K13" s="19"/>
      <c r="M13" s="24"/>
      <c r="N13" s="25"/>
      <c r="O13" s="25"/>
      <c r="P13" s="26"/>
    </row>
    <row r="14" spans="5:16" x14ac:dyDescent="0.25">
      <c r="E14" s="3"/>
      <c r="F14" s="2"/>
      <c r="G14" s="2"/>
      <c r="H14" s="2"/>
      <c r="I14" s="4"/>
      <c r="J14" s="5"/>
      <c r="K14" s="19"/>
      <c r="M14" s="27"/>
      <c r="N14" s="28"/>
      <c r="O14" s="28"/>
      <c r="P14" s="29"/>
    </row>
    <row r="15" spans="5:16" x14ac:dyDescent="0.25">
      <c r="E15" s="3"/>
      <c r="F15" s="2"/>
      <c r="G15" s="2"/>
      <c r="H15" s="2"/>
      <c r="I15" s="4"/>
      <c r="J15" s="5"/>
      <c r="K15" s="19"/>
    </row>
    <row r="16" spans="5:16" x14ac:dyDescent="0.25">
      <c r="E16" s="3"/>
      <c r="F16" s="2"/>
      <c r="G16" s="2"/>
      <c r="H16" s="2"/>
      <c r="I16" s="4"/>
      <c r="J16" s="5"/>
      <c r="K16" s="19"/>
    </row>
    <row r="17" spans="5:11" x14ac:dyDescent="0.25">
      <c r="E17" s="3"/>
      <c r="F17" s="2"/>
      <c r="G17" s="2"/>
      <c r="H17" s="2"/>
      <c r="I17" s="4"/>
      <c r="J17" s="5"/>
      <c r="K17" s="19"/>
    </row>
    <row r="18" spans="5:11" x14ac:dyDescent="0.25">
      <c r="E18" s="3"/>
      <c r="F18" s="2"/>
      <c r="G18" s="2"/>
      <c r="H18" s="2"/>
      <c r="I18" s="2"/>
      <c r="J18" s="5"/>
      <c r="K18" s="19"/>
    </row>
    <row r="19" spans="5:11" x14ac:dyDescent="0.25">
      <c r="E19" s="3"/>
      <c r="F19" s="2"/>
      <c r="G19" s="2"/>
      <c r="H19" s="2"/>
      <c r="I19" s="2"/>
      <c r="J19" s="5"/>
      <c r="K19" s="19"/>
    </row>
    <row r="20" spans="5:11" x14ac:dyDescent="0.25">
      <c r="E20" s="3"/>
      <c r="F20" s="2"/>
      <c r="G20" s="2"/>
      <c r="H20" s="2"/>
      <c r="I20" s="2"/>
      <c r="J20" s="5"/>
      <c r="K20" s="19"/>
    </row>
    <row r="21" spans="5:11" x14ac:dyDescent="0.25">
      <c r="E21" s="3"/>
      <c r="F21" s="2"/>
      <c r="G21" s="2"/>
      <c r="H21" s="2"/>
      <c r="I21" s="2"/>
      <c r="J21" s="5"/>
      <c r="K21" s="19"/>
    </row>
    <row r="22" spans="5:11" x14ac:dyDescent="0.25">
      <c r="E22" s="3"/>
      <c r="F22" s="2"/>
      <c r="G22" s="2"/>
      <c r="H22" s="2"/>
      <c r="I22" s="2"/>
      <c r="J22" s="5"/>
      <c r="K22" s="19"/>
    </row>
  </sheetData>
  <mergeCells count="2">
    <mergeCell ref="E2:K3"/>
    <mergeCell ref="M11:P14"/>
  </mergeCells>
  <conditionalFormatting sqref="H5">
    <cfRule type="containsText" dxfId="5" priority="3" operator="containsText" text="GAN">
      <formula>NOT(ISERROR(SEARCH("GAN",H5)))</formula>
    </cfRule>
  </conditionalFormatting>
  <conditionalFormatting sqref="H5:H81">
    <cfRule type="containsText" dxfId="4" priority="2" operator="containsText" text="GAN">
      <formula>NOT(ISERROR(SEARCH("GAN",H5)))</formula>
    </cfRule>
  </conditionalFormatting>
  <conditionalFormatting sqref="H5:H88">
    <cfRule type="containsText" dxfId="3" priority="1" operator="containsText" text="LOSS">
      <formula>NOT(ISERROR(SEARCH("LOSS",H5)))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F6B3-1F5E-4A30-933F-46D2E7A2F8F8}">
  <dimension ref="E3:H9"/>
  <sheetViews>
    <sheetView showGridLines="0" workbookViewId="0">
      <selection activeCell="K10" sqref="K10"/>
    </sheetView>
  </sheetViews>
  <sheetFormatPr defaultRowHeight="15" x14ac:dyDescent="0.25"/>
  <cols>
    <col min="5" max="5" width="11.42578125" bestFit="1" customWidth="1"/>
  </cols>
  <sheetData>
    <row r="3" spans="5:8" x14ac:dyDescent="0.25">
      <c r="F3" s="30" t="s">
        <v>26</v>
      </c>
      <c r="G3" s="30"/>
      <c r="H3" s="30"/>
    </row>
    <row r="4" spans="5:8" x14ac:dyDescent="0.25">
      <c r="F4" s="13" t="s">
        <v>24</v>
      </c>
      <c r="G4" s="12" t="s">
        <v>11</v>
      </c>
      <c r="H4" s="10" t="s">
        <v>25</v>
      </c>
    </row>
    <row r="5" spans="5:8" x14ac:dyDescent="0.25">
      <c r="E5" s="9" t="s">
        <v>27</v>
      </c>
      <c r="F5" s="10">
        <f>'1º SEMANA '!N8</f>
        <v>6</v>
      </c>
      <c r="G5" s="10">
        <f>'1º SEMANA '!O8</f>
        <v>7</v>
      </c>
      <c r="H5" s="15">
        <f>'1º SEMANA '!O5</f>
        <v>4.3499999999999996</v>
      </c>
    </row>
    <row r="6" spans="5:8" x14ac:dyDescent="0.25">
      <c r="E6" s="9" t="s">
        <v>28</v>
      </c>
      <c r="F6" s="10">
        <f>'2ºSEMANA'!N8</f>
        <v>0</v>
      </c>
      <c r="G6" s="10">
        <f>'2ºSEMANA'!O8</f>
        <v>0</v>
      </c>
      <c r="H6" s="15">
        <f>'2ºSEMANA'!O5</f>
        <v>0</v>
      </c>
    </row>
    <row r="7" spans="5:8" x14ac:dyDescent="0.25">
      <c r="E7" s="9" t="s">
        <v>29</v>
      </c>
      <c r="F7" s="10">
        <f>'3ºSEMANA'!N8</f>
        <v>0</v>
      </c>
      <c r="G7" s="10">
        <f>'3ºSEMANA'!O8</f>
        <v>0</v>
      </c>
      <c r="H7" s="15">
        <f>'3ºSEMANA'!O5</f>
        <v>0</v>
      </c>
    </row>
    <row r="8" spans="5:8" x14ac:dyDescent="0.25">
      <c r="E8" s="9" t="s">
        <v>30</v>
      </c>
      <c r="F8" s="10">
        <f>'4ºSEMANA'!N8</f>
        <v>0</v>
      </c>
      <c r="G8" s="10">
        <f>'4ºSEMANA'!O8</f>
        <v>0</v>
      </c>
      <c r="H8" s="15">
        <f>'4ºSEMANA'!O5</f>
        <v>0</v>
      </c>
    </row>
    <row r="9" spans="5:8" x14ac:dyDescent="0.25">
      <c r="E9" s="14" t="s">
        <v>31</v>
      </c>
      <c r="F9" s="14">
        <f>SUM(F5:F8)</f>
        <v>6</v>
      </c>
      <c r="G9" s="14">
        <f t="shared" ref="G9:H9" si="0">SUM(G5:G8)</f>
        <v>7</v>
      </c>
      <c r="H9" s="16">
        <f t="shared" si="0"/>
        <v>4.3499999999999996</v>
      </c>
    </row>
  </sheetData>
  <mergeCells count="1">
    <mergeCell ref="F3:H3"/>
  </mergeCells>
  <conditionalFormatting sqref="H9">
    <cfRule type="cellIs" dxfId="2" priority="3" operator="greaterThan">
      <formula>1</formula>
    </cfRule>
    <cfRule type="cellIs" dxfId="1" priority="2" operator="lessThan">
      <formula>0</formula>
    </cfRule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1º SEMANA </vt:lpstr>
      <vt:lpstr>2ºSEMANA</vt:lpstr>
      <vt:lpstr>3ºSEMANA</vt:lpstr>
      <vt:lpstr>4ºSEMANA</vt:lpstr>
      <vt:lpstr>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santos</dc:creator>
  <cp:lastModifiedBy>Lapa</cp:lastModifiedBy>
  <dcterms:created xsi:type="dcterms:W3CDTF">2021-11-16T19:20:57Z</dcterms:created>
  <dcterms:modified xsi:type="dcterms:W3CDTF">2022-12-24T00:06:43Z</dcterms:modified>
</cp:coreProperties>
</file>