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Curso Revit MEP ELE\Arquivos em geral\"/>
    </mc:Choice>
  </mc:AlternateContent>
  <xr:revisionPtr revIDLastSave="0" documentId="13_ncr:1_{8BC4168F-EFAE-4305-8E26-C7DD0A650CF1}" xr6:coauthVersionLast="45" xr6:coauthVersionMax="45" xr10:uidLastSave="{00000000-0000-0000-0000-000000000000}"/>
  <bookViews>
    <workbookView xWindow="-98" yWindow="-98" windowWidth="28996" windowHeight="16395" xr2:uid="{4F127CD0-0BFF-4B1D-B467-C9B587FFFA34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J7" i="1" l="1"/>
  <c r="K3" i="1"/>
  <c r="D13" i="1"/>
  <c r="K4" i="2" l="1"/>
  <c r="J4" i="2"/>
  <c r="G4" i="2"/>
  <c r="D4" i="2"/>
  <c r="B13" i="1"/>
</calcChain>
</file>

<file path=xl/sharedStrings.xml><?xml version="1.0" encoding="utf-8"?>
<sst xmlns="http://schemas.openxmlformats.org/spreadsheetml/2006/main" count="50" uniqueCount="40">
  <si>
    <t>AMBIENTE</t>
  </si>
  <si>
    <t>LUX</t>
  </si>
  <si>
    <t>ÁREA</t>
  </si>
  <si>
    <t>FP</t>
  </si>
  <si>
    <t>W</t>
  </si>
  <si>
    <t>V</t>
  </si>
  <si>
    <t>A</t>
  </si>
  <si>
    <t>VA</t>
  </si>
  <si>
    <t>POTÊNCIA APARENTE</t>
  </si>
  <si>
    <t>POTÊNCIA ATIVA</t>
  </si>
  <si>
    <t>TENSÃO</t>
  </si>
  <si>
    <t>CORRENTE</t>
  </si>
  <si>
    <t>POTÊNCIA</t>
  </si>
  <si>
    <t>POTÊNCIA = TENSÃO X CORRENTE</t>
  </si>
  <si>
    <t>127/220-380</t>
  </si>
  <si>
    <t>CORRENTE = POTÊNCIA / TENSÃO</t>
  </si>
  <si>
    <t>CÁLCULO DE ILUMINAÇÃO</t>
  </si>
  <si>
    <t>GARAGEM</t>
  </si>
  <si>
    <t>LUMENS TOTAL</t>
  </si>
  <si>
    <t>LUMINÁRIA</t>
  </si>
  <si>
    <t>STELLA DE EMBUTIR ECO 40W</t>
  </si>
  <si>
    <t>FLUXO LUMINOSO (LUMENS)</t>
  </si>
  <si>
    <t>QTDE NECESSÁRIA</t>
  </si>
  <si>
    <t>POTÊNCIA (W)</t>
  </si>
  <si>
    <t>TOTAL (W)</t>
  </si>
  <si>
    <t>TOTAL (VA)</t>
  </si>
  <si>
    <t>EXEMPLO CIRCUITOS</t>
  </si>
  <si>
    <t>CIRCUITO 1 (ILUMINAÇÃO)</t>
  </si>
  <si>
    <t>POT INSTALADA (VA)</t>
  </si>
  <si>
    <t>TENSÃO (V)</t>
  </si>
  <si>
    <t>CORRENTE (A)</t>
  </si>
  <si>
    <t>POTÊNCIA (VA)</t>
  </si>
  <si>
    <t>Iluminação</t>
  </si>
  <si>
    <t>F</t>
  </si>
  <si>
    <t>N</t>
  </si>
  <si>
    <t>T</t>
  </si>
  <si>
    <t>TABELA DIMENSIONAMENTO ELETRODUTO</t>
  </si>
  <si>
    <t>ar condicionado</t>
  </si>
  <si>
    <t>tomada sala de tv</t>
  </si>
  <si>
    <t>tomada de 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</si>
</sst>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00_-;\-* #,##0.0000_-;_-* &quot;-&quot;??_-;_-@_-"/>
    <numFmt numFmtId="166" formatCode="_-* #,##0.0000_-;\-* #,##0.0000_-;_-* &quot;-&quot;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B803-E405-4A65-BB7E-D54370FA6DAF}">
  <dimension ref="A1:K24"/>
  <sheetViews>
    <sheetView tabSelected="1" workbookViewId="0">
      <selection activeCell="E24" sqref="E24"/>
    </sheetView>
  </sheetViews>
  <sheetFormatPr defaultRowHeight="14.25" x14ac:dyDescent="0.45"/>
  <cols>
    <col min="1" max="1" width="30.9296875" style="1" customWidth="1"/>
    <col min="2" max="2" width="9.06640625" style="1"/>
    <col min="3" max="3" width="15.73046875" style="1" customWidth="1"/>
    <col min="4" max="4" width="13.1328125" style="1" bestFit="1" customWidth="1"/>
    <col min="5" max="5" width="17.1328125" style="1" bestFit="1" customWidth="1"/>
    <col min="7" max="7" width="15.796875" bestFit="1" customWidth="1"/>
    <col min="8" max="8" width="22" bestFit="1" customWidth="1"/>
    <col min="9" max="9" width="17.33203125" bestFit="1" customWidth="1"/>
    <col min="10" max="10" width="15.1328125" customWidth="1"/>
    <col min="11" max="11" width="27.796875" bestFit="1" customWidth="1"/>
  </cols>
  <sheetData>
    <row r="1" spans="1:11" x14ac:dyDescent="0.45">
      <c r="A1" s="1" t="s">
        <v>8</v>
      </c>
      <c r="B1" s="1" t="s">
        <v>7</v>
      </c>
      <c r="H1" s="1" t="s">
        <v>26</v>
      </c>
      <c r="I1" s="1"/>
    </row>
    <row r="2" spans="1:11" x14ac:dyDescent="0.45">
      <c r="A2" s="1" t="s">
        <v>9</v>
      </c>
      <c r="B2" s="1" t="s">
        <v>4</v>
      </c>
      <c r="H2" s="1"/>
      <c r="I2" s="1" t="s">
        <v>28</v>
      </c>
      <c r="J2" t="s">
        <v>29</v>
      </c>
      <c r="K2" t="s">
        <v>30</v>
      </c>
    </row>
    <row r="3" spans="1:11" x14ac:dyDescent="0.45">
      <c r="F3" s="1"/>
      <c r="G3" s="1"/>
      <c r="H3" s="1" t="s">
        <v>27</v>
      </c>
      <c r="I3" s="1">
        <v>1100</v>
      </c>
      <c r="J3" s="1">
        <v>127</v>
      </c>
      <c r="K3" s="1">
        <f>I3/J3</f>
        <v>8.6614173228346463</v>
      </c>
    </row>
    <row r="4" spans="1:11" x14ac:dyDescent="0.45">
      <c r="A4" s="1" t="s">
        <v>10</v>
      </c>
      <c r="B4" s="1" t="s">
        <v>5</v>
      </c>
      <c r="C4" s="1" t="s">
        <v>14</v>
      </c>
      <c r="F4" s="1"/>
    </row>
    <row r="5" spans="1:11" x14ac:dyDescent="0.45">
      <c r="A5" s="1" t="s">
        <v>11</v>
      </c>
      <c r="B5" s="1" t="s">
        <v>6</v>
      </c>
    </row>
    <row r="6" spans="1:11" x14ac:dyDescent="0.45">
      <c r="A6" s="1" t="s">
        <v>12</v>
      </c>
      <c r="B6" s="1" t="s">
        <v>7</v>
      </c>
      <c r="H6" t="s">
        <v>30</v>
      </c>
      <c r="I6" t="s">
        <v>29</v>
      </c>
      <c r="J6" t="s">
        <v>31</v>
      </c>
    </row>
    <row r="7" spans="1:11" x14ac:dyDescent="0.45">
      <c r="H7" s="1">
        <v>10</v>
      </c>
      <c r="I7">
        <v>127</v>
      </c>
      <c r="J7">
        <f>H7*I7</f>
        <v>1270</v>
      </c>
    </row>
    <row r="8" spans="1:11" x14ac:dyDescent="0.45">
      <c r="A8" s="1" t="s">
        <v>13</v>
      </c>
    </row>
    <row r="9" spans="1:11" x14ac:dyDescent="0.45">
      <c r="A9" s="1" t="s">
        <v>15</v>
      </c>
    </row>
    <row r="11" spans="1:11" x14ac:dyDescent="0.45">
      <c r="A11" s="1" t="s">
        <v>10</v>
      </c>
      <c r="B11" s="1">
        <v>127</v>
      </c>
      <c r="C11" s="1" t="s">
        <v>5</v>
      </c>
      <c r="D11" s="1">
        <v>127</v>
      </c>
    </row>
    <row r="12" spans="1:11" x14ac:dyDescent="0.45">
      <c r="A12" s="1" t="s">
        <v>12</v>
      </c>
      <c r="B12" s="1">
        <v>400</v>
      </c>
      <c r="C12" s="1" t="s">
        <v>7</v>
      </c>
      <c r="D12" s="1">
        <v>1900</v>
      </c>
    </row>
    <row r="13" spans="1:11" x14ac:dyDescent="0.45">
      <c r="A13" s="1" t="s">
        <v>11</v>
      </c>
      <c r="B13" s="1">
        <f>B12/B11</f>
        <v>3.1496062992125986</v>
      </c>
      <c r="C13" s="1" t="s">
        <v>6</v>
      </c>
      <c r="D13" s="1">
        <f>D12/D11</f>
        <v>14.960629921259843</v>
      </c>
    </row>
    <row r="17" spans="1:7" x14ac:dyDescent="0.45">
      <c r="A17" s="1" t="s">
        <v>36</v>
      </c>
    </row>
    <row r="18" spans="1:7" x14ac:dyDescent="0.45">
      <c r="B18" s="1" t="s">
        <v>33</v>
      </c>
      <c r="C18" s="1" t="s">
        <v>33</v>
      </c>
      <c r="D18" s="1" t="s">
        <v>34</v>
      </c>
      <c r="E18" s="1" t="s">
        <v>35</v>
      </c>
    </row>
    <row r="19" spans="1:7" x14ac:dyDescent="0.45">
      <c r="A19" s="1" t="s">
        <v>32</v>
      </c>
      <c r="B19" s="1">
        <v>1</v>
      </c>
      <c r="D19" s="1">
        <v>1</v>
      </c>
    </row>
    <row r="20" spans="1:7" x14ac:dyDescent="0.45">
      <c r="A20" s="1" t="s">
        <v>38</v>
      </c>
      <c r="B20" s="1">
        <v>1</v>
      </c>
      <c r="D20" s="1">
        <v>1</v>
      </c>
    </row>
    <row r="21" spans="1:7" x14ac:dyDescent="0.45">
      <c r="A21" s="1" t="s">
        <v>39</v>
      </c>
      <c r="B21" s="1">
        <v>1</v>
      </c>
      <c r="D21" s="1">
        <v>1</v>
      </c>
    </row>
    <row r="22" spans="1:7" x14ac:dyDescent="0.45">
      <c r="A22" s="1" t="s">
        <v>37</v>
      </c>
      <c r="B22" s="1">
        <v>1</v>
      </c>
      <c r="C22" s="1">
        <v>1</v>
      </c>
      <c r="E22" s="1">
        <v>1</v>
      </c>
      <c r="F22" s="1"/>
    </row>
    <row r="23" spans="1:7" x14ac:dyDescent="0.45">
      <c r="C23" s="3"/>
      <c r="E23" s="4"/>
      <c r="G23" s="3"/>
    </row>
    <row r="24" spans="1:7" x14ac:dyDescent="0.45">
      <c r="E24" s="5">
        <f>SUM(B19:E22)</f>
        <v>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9AD8-99D6-41C7-8F0A-91176922A80A}">
  <dimension ref="A1:K4"/>
  <sheetViews>
    <sheetView workbookViewId="0">
      <selection activeCell="J4" sqref="I4:J4"/>
    </sheetView>
  </sheetViews>
  <sheetFormatPr defaultRowHeight="14.25" x14ac:dyDescent="0.45"/>
  <cols>
    <col min="1" max="1" width="21.73046875" bestFit="1" customWidth="1"/>
    <col min="2" max="2" width="5.73046875" bestFit="1" customWidth="1"/>
    <col min="3" max="3" width="3.796875" bestFit="1" customWidth="1"/>
    <col min="4" max="4" width="13.1328125" bestFit="1" customWidth="1"/>
    <col min="5" max="5" width="24.73046875" bestFit="1" customWidth="1"/>
    <col min="6" max="6" width="23.9296875" bestFit="1" customWidth="1"/>
    <col min="7" max="7" width="15.33203125" bestFit="1" customWidth="1"/>
    <col min="8" max="8" width="12.1328125" bestFit="1" customWidth="1"/>
    <col min="9" max="9" width="7.19921875" customWidth="1"/>
    <col min="11" max="11" width="9.6640625" bestFit="1" customWidth="1"/>
  </cols>
  <sheetData>
    <row r="1" spans="1:11" x14ac:dyDescent="0.45">
      <c r="A1" t="s">
        <v>16</v>
      </c>
    </row>
    <row r="3" spans="1:11" x14ac:dyDescent="0.45">
      <c r="A3" t="s">
        <v>0</v>
      </c>
      <c r="B3" t="s">
        <v>2</v>
      </c>
      <c r="C3" t="s">
        <v>1</v>
      </c>
      <c r="D3" t="s">
        <v>18</v>
      </c>
      <c r="E3" t="s">
        <v>19</v>
      </c>
      <c r="F3" t="s">
        <v>21</v>
      </c>
      <c r="G3" t="s">
        <v>22</v>
      </c>
      <c r="H3" t="s">
        <v>23</v>
      </c>
      <c r="I3" s="2" t="s">
        <v>3</v>
      </c>
      <c r="J3" t="s">
        <v>24</v>
      </c>
      <c r="K3" t="s">
        <v>25</v>
      </c>
    </row>
    <row r="4" spans="1:11" x14ac:dyDescent="0.45">
      <c r="A4" t="s">
        <v>17</v>
      </c>
      <c r="B4" s="1">
        <v>29.28</v>
      </c>
      <c r="C4" s="1">
        <v>500</v>
      </c>
      <c r="D4">
        <f>B4*C4</f>
        <v>14640</v>
      </c>
      <c r="E4" t="s">
        <v>20</v>
      </c>
      <c r="F4">
        <v>3400</v>
      </c>
      <c r="G4">
        <f>TRUNC(D4/F4,)</f>
        <v>4</v>
      </c>
      <c r="H4">
        <v>40</v>
      </c>
      <c r="I4">
        <v>0.9</v>
      </c>
      <c r="J4">
        <f>G4*H4</f>
        <v>160</v>
      </c>
      <c r="K4">
        <f>J4/I4</f>
        <v>177.77777777777777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Fabrício</dc:creator>
  <cp:lastModifiedBy>Fabrício</cp:lastModifiedBy>
  <dcterms:created xsi:type="dcterms:W3CDTF">2020-12-11T09:44:57Z</dcterms:created>
  <dcterms:modified xsi:type="dcterms:W3CDTF">2020-12-15T22:01:19Z</dcterms:modified>
</cp:coreProperties>
</file>