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90c61168eb4c48/Área de Trabalho/Curso - Turma 2/Aula 4.1/"/>
    </mc:Choice>
  </mc:AlternateContent>
  <xr:revisionPtr revIDLastSave="104" documentId="8_{E1BF43F0-845B-4803-A9CD-4FE0BDD6D334}" xr6:coauthVersionLast="47" xr6:coauthVersionMax="47" xr10:uidLastSave="{043B7D8F-95CA-4EBC-89B0-39E9B4B48475}"/>
  <bookViews>
    <workbookView xWindow="-120" yWindow="-120" windowWidth="38640" windowHeight="15840" firstSheet="3" activeTab="3" xr2:uid="{2932652C-D318-354B-B000-C74208CF93A4}"/>
  </bookViews>
  <sheets>
    <sheet name="RESTRIÇÕES  MP02" sheetId="2" state="hidden" r:id="rId1"/>
    <sheet name="RESTRIÇÕES  MP03" sheetId="4" state="hidden" r:id="rId2"/>
    <sheet name="RESTRIÇÕES  MP04" sheetId="5" state="hidden" r:id="rId3"/>
    <sheet name="RESTRIÇÕES  MP01" sheetId="6" r:id="rId4"/>
    <sheet name="IRR" sheetId="3" r:id="rId5"/>
  </sheets>
  <definedNames>
    <definedName name="_FilterDatabase_1" localSheetId="4">#REF!</definedName>
    <definedName name="_FilterDatabase_1" localSheetId="3">'RESTRIÇÕES  MP01'!$A$4:$IJ$4</definedName>
    <definedName name="_FilterDatabase_1" localSheetId="0">'RESTRIÇÕES  MP02'!$A$4:$IJ$4</definedName>
    <definedName name="_FilterDatabase_1" localSheetId="1">'RESTRIÇÕES  MP03'!$A$4:$IJ$4</definedName>
    <definedName name="_FilterDatabase_1" localSheetId="2">'RESTRIÇÕES  MP04'!$A$4:$IJ$4</definedName>
    <definedName name="_FilterDatabase_1">#REF!</definedName>
    <definedName name="_FilterDatabase_1_1" localSheetId="4">#REF!</definedName>
    <definedName name="_FilterDatabase_1_1" localSheetId="3">#REF!</definedName>
    <definedName name="_FilterDatabase_1_1" localSheetId="0">#REF!</definedName>
    <definedName name="_FilterDatabase_1_1" localSheetId="1">#REF!</definedName>
    <definedName name="_FilterDatabase_1_1" localSheetId="2">#REF!</definedName>
    <definedName name="_FilterDatabase_1_1">#REF!</definedName>
    <definedName name="_xlnm._FilterDatabase" localSheetId="3" hidden="1">'RESTRIÇÕES  MP01'!$A$2:$IJ$36</definedName>
    <definedName name="_xlnm._FilterDatabase" localSheetId="0" hidden="1">'RESTRIÇÕES  MP02'!$A$2:$IJ$95</definedName>
    <definedName name="_xlnm._FilterDatabase" localSheetId="1" hidden="1">'RESTRIÇÕES  MP03'!$A$2:$IJ$56</definedName>
    <definedName name="_xlnm._FilterDatabase" localSheetId="2" hidden="1">'RESTRIÇÕES  MP04'!$A$2:$IJ$42</definedName>
    <definedName name="_xlnm.Print_Area" localSheetId="4">IRR!$I$1:$S$90</definedName>
    <definedName name="_xlnm.Print_Area" localSheetId="3">'RESTRIÇÕES  MP01'!$A$1:$W$4</definedName>
    <definedName name="_xlnm.Print_Area" localSheetId="0">'RESTRIÇÕES  MP02'!$A$1:$W$28</definedName>
    <definedName name="_xlnm.Print_Area" localSheetId="1">'RESTRIÇÕES  MP03'!$A$1:$W$19</definedName>
    <definedName name="_xlnm.Print_Area" localSheetId="2">'RESTRIÇÕES  MP04'!$A$1:$W$4</definedName>
    <definedName name="Excel_BuiltIn_Print_Area_2" localSheetId="3">#N/A</definedName>
    <definedName name="Excel_BuiltIn_Print_Area_2" localSheetId="0">#N/A</definedName>
    <definedName name="Excel_BuiltIn_Print_Area_2" localSheetId="1">#N/A</definedName>
    <definedName name="Excel_BuiltIn_Print_Area_2" localSheetId="2">#N/A</definedName>
    <definedName name="Excel_BuiltIn_Print_Area_2">#N/A</definedName>
    <definedName name="Excel_BuiltIn_Print_Titles_1" localSheetId="3">#N/A</definedName>
    <definedName name="Excel_BuiltIn_Print_Titles_1" localSheetId="0">#N/A</definedName>
    <definedName name="Excel_BuiltIn_Print_Titles_1" localSheetId="1">#N/A</definedName>
    <definedName name="Excel_BuiltIn_Print_Titles_1" localSheetId="2">#N/A</definedName>
    <definedName name="Excel_BuiltIn_Print_Titles_1">#N/A</definedName>
    <definedName name="Excel_BuiltIn_Print_Titles_2" localSheetId="3">#N/A</definedName>
    <definedName name="Excel_BuiltIn_Print_Titles_2" localSheetId="0">#N/A</definedName>
    <definedName name="Excel_BuiltIn_Print_Titles_2" localSheetId="1">#N/A</definedName>
    <definedName name="Excel_BuiltIn_Print_Titles_2" localSheetId="2">#N/A</definedName>
    <definedName name="Excel_BuiltIn_Print_Titles_2">#N/A</definedName>
    <definedName name="RESTRICCIONES_PI_01">#REF!</definedName>
    <definedName name="_xlnm.Print_Titles" localSheetId="3">'RESTRIÇÕES  MP01'!$2:$4</definedName>
    <definedName name="_xlnm.Print_Titles" localSheetId="0">'RESTRIÇÕES  MP02'!$2:$4</definedName>
    <definedName name="_xlnm.Print_Titles" localSheetId="1">'RESTRIÇÕES  MP03'!$2:$4</definedName>
    <definedName name="_xlnm.Print_Titles" localSheetId="2">'RESTRIÇÕES  MP04'!$2:$4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H4" i="6"/>
  <c r="H33" i="6"/>
  <c r="H5" i="6"/>
  <c r="H34" i="6"/>
  <c r="H29" i="6"/>
  <c r="H25" i="6"/>
  <c r="H31" i="6"/>
  <c r="H28" i="6"/>
  <c r="H24" i="6"/>
  <c r="H32" i="6"/>
  <c r="H35" i="6"/>
  <c r="H27" i="6"/>
  <c r="H26" i="6"/>
  <c r="H30" i="6"/>
  <c r="I2" i="6"/>
  <c r="I4" i="6"/>
  <c r="J2" i="6"/>
  <c r="I24" i="6"/>
  <c r="I25" i="6"/>
  <c r="I26" i="6"/>
  <c r="I27" i="6"/>
  <c r="I31" i="6"/>
  <c r="I28" i="6"/>
  <c r="I32" i="6"/>
  <c r="I29" i="6"/>
  <c r="I35" i="6"/>
  <c r="I33" i="6"/>
  <c r="J4" i="6"/>
  <c r="J35" i="6"/>
  <c r="J29" i="6"/>
  <c r="I5" i="6"/>
  <c r="I30" i="6"/>
  <c r="I34" i="6"/>
  <c r="K2" i="6"/>
  <c r="J28" i="6"/>
  <c r="J25" i="6"/>
  <c r="J26" i="6"/>
  <c r="J27" i="6"/>
  <c r="K4" i="6"/>
  <c r="K26" i="6"/>
  <c r="K25" i="6"/>
  <c r="J31" i="6"/>
  <c r="J30" i="6"/>
  <c r="J34" i="6"/>
  <c r="J33" i="6"/>
  <c r="J32" i="6"/>
  <c r="J24" i="6"/>
  <c r="J5" i="6"/>
  <c r="L2" i="6"/>
  <c r="K27" i="6"/>
  <c r="K28" i="6"/>
  <c r="K34" i="6"/>
  <c r="K31" i="6"/>
  <c r="K30" i="6"/>
  <c r="K29" i="6"/>
  <c r="K35" i="6"/>
  <c r="K33" i="6"/>
  <c r="K32" i="6"/>
  <c r="K24" i="6"/>
  <c r="K5" i="6"/>
  <c r="L4" i="6"/>
  <c r="M2" i="6"/>
  <c r="H4" i="5"/>
  <c r="L34" i="6"/>
  <c r="L30" i="6"/>
  <c r="L5" i="6"/>
  <c r="L33" i="6"/>
  <c r="L32" i="6"/>
  <c r="L35" i="6"/>
  <c r="L31" i="6"/>
  <c r="L24" i="6"/>
  <c r="L25" i="6"/>
  <c r="L26" i="6"/>
  <c r="L27" i="6"/>
  <c r="L28" i="6"/>
  <c r="L29" i="6"/>
  <c r="I2" i="5"/>
  <c r="H9" i="5"/>
  <c r="M4" i="6"/>
  <c r="N2" i="6"/>
  <c r="I4" i="5"/>
  <c r="J2" i="5"/>
  <c r="H41" i="5"/>
  <c r="H40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8" i="5"/>
  <c r="H7" i="5"/>
  <c r="H42" i="5"/>
  <c r="H6" i="5"/>
  <c r="H5" i="5"/>
  <c r="M5" i="6"/>
  <c r="M26" i="6"/>
  <c r="M27" i="6"/>
  <c r="M24" i="6"/>
  <c r="M28" i="6"/>
  <c r="M33" i="6"/>
  <c r="M31" i="6"/>
  <c r="M35" i="6"/>
  <c r="M32" i="6"/>
  <c r="N4" i="6"/>
  <c r="N25" i="6"/>
  <c r="N24" i="6"/>
  <c r="N5" i="6"/>
  <c r="M25" i="6"/>
  <c r="M29" i="6"/>
  <c r="M34" i="6"/>
  <c r="M30" i="6"/>
  <c r="I9" i="5"/>
  <c r="O2" i="6"/>
  <c r="I14" i="5"/>
  <c r="I6" i="5"/>
  <c r="I13" i="5"/>
  <c r="I10" i="5"/>
  <c r="I23" i="5"/>
  <c r="I27" i="5"/>
  <c r="I31" i="5"/>
  <c r="I40" i="5"/>
  <c r="I16" i="5"/>
  <c r="I7" i="5"/>
  <c r="I15" i="5"/>
  <c r="I20" i="5"/>
  <c r="I24" i="5"/>
  <c r="I28" i="5"/>
  <c r="I32" i="5"/>
  <c r="I41" i="5"/>
  <c r="J4" i="5"/>
  <c r="K2" i="5"/>
  <c r="I18" i="5"/>
  <c r="I8" i="5"/>
  <c r="I17" i="5"/>
  <c r="I21" i="5"/>
  <c r="I25" i="5"/>
  <c r="I29" i="5"/>
  <c r="I33" i="5"/>
  <c r="I12" i="5"/>
  <c r="I5" i="5"/>
  <c r="I11" i="5"/>
  <c r="I19" i="5"/>
  <c r="I22" i="5"/>
  <c r="I26" i="5"/>
  <c r="I30" i="5"/>
  <c r="I34" i="5"/>
  <c r="N30" i="6"/>
  <c r="N28" i="6"/>
  <c r="N26" i="6"/>
  <c r="N33" i="6"/>
  <c r="N27" i="6"/>
  <c r="N29" i="6"/>
  <c r="N34" i="6"/>
  <c r="N32" i="6"/>
  <c r="N35" i="6"/>
  <c r="N31" i="6"/>
  <c r="J9" i="5"/>
  <c r="O4" i="6"/>
  <c r="P2" i="6"/>
  <c r="J15" i="5"/>
  <c r="J27" i="5"/>
  <c r="J31" i="5"/>
  <c r="J11" i="5"/>
  <c r="J19" i="5"/>
  <c r="J40" i="5"/>
  <c r="J10" i="5"/>
  <c r="J5" i="5"/>
  <c r="J23" i="5"/>
  <c r="I42" i="5"/>
  <c r="J6" i="5"/>
  <c r="J12" i="5"/>
  <c r="J16" i="5"/>
  <c r="J20" i="5"/>
  <c r="J24" i="5"/>
  <c r="J28" i="5"/>
  <c r="J32" i="5"/>
  <c r="J41" i="5"/>
  <c r="J7" i="5"/>
  <c r="J13" i="5"/>
  <c r="J17" i="5"/>
  <c r="J21" i="5"/>
  <c r="J25" i="5"/>
  <c r="J29" i="5"/>
  <c r="J33" i="5"/>
  <c r="K4" i="5"/>
  <c r="L2" i="5"/>
  <c r="J8" i="5"/>
  <c r="J14" i="5"/>
  <c r="J18" i="5"/>
  <c r="J22" i="5"/>
  <c r="J26" i="5"/>
  <c r="J30" i="5"/>
  <c r="J34" i="5"/>
  <c r="O26" i="6"/>
  <c r="O27" i="6"/>
  <c r="O29" i="6"/>
  <c r="O32" i="6"/>
  <c r="O30" i="6"/>
  <c r="O25" i="6"/>
  <c r="O35" i="6"/>
  <c r="O5" i="6"/>
  <c r="O28" i="6"/>
  <c r="O24" i="6"/>
  <c r="O34" i="6"/>
  <c r="O33" i="6"/>
  <c r="O31" i="6"/>
  <c r="K9" i="5"/>
  <c r="P4" i="6"/>
  <c r="Q2" i="6"/>
  <c r="K5" i="5"/>
  <c r="K27" i="5"/>
  <c r="K32" i="5"/>
  <c r="K19" i="5"/>
  <c r="K22" i="5"/>
  <c r="K21" i="5"/>
  <c r="K12" i="5"/>
  <c r="K11" i="5"/>
  <c r="K14" i="5"/>
  <c r="K25" i="5"/>
  <c r="K40" i="5"/>
  <c r="K16" i="5"/>
  <c r="K30" i="5"/>
  <c r="K29" i="5"/>
  <c r="K7" i="5"/>
  <c r="K15" i="5"/>
  <c r="K24" i="5"/>
  <c r="L25" i="5"/>
  <c r="L16" i="5"/>
  <c r="L8" i="5"/>
  <c r="L4" i="5"/>
  <c r="M2" i="5"/>
  <c r="K23" i="5"/>
  <c r="K10" i="5"/>
  <c r="K18" i="5"/>
  <c r="K34" i="5"/>
  <c r="K33" i="5"/>
  <c r="K8" i="5"/>
  <c r="K17" i="5"/>
  <c r="K28" i="5"/>
  <c r="J42" i="5"/>
  <c r="K31" i="5"/>
  <c r="K26" i="5"/>
  <c r="K6" i="5"/>
  <c r="K13" i="5"/>
  <c r="K20" i="5"/>
  <c r="K41" i="5"/>
  <c r="P33" i="6"/>
  <c r="P31" i="6"/>
  <c r="P30" i="6"/>
  <c r="P34" i="6"/>
  <c r="P32" i="6"/>
  <c r="P5" i="6"/>
  <c r="P24" i="6"/>
  <c r="P25" i="6"/>
  <c r="P28" i="6"/>
  <c r="Q4" i="6"/>
  <c r="Q31" i="6"/>
  <c r="Q32" i="6"/>
  <c r="Q33" i="6"/>
  <c r="P26" i="6"/>
  <c r="P27" i="6"/>
  <c r="P35" i="6"/>
  <c r="P29" i="6"/>
  <c r="L32" i="5"/>
  <c r="L9" i="5"/>
  <c r="R2" i="6"/>
  <c r="L17" i="5"/>
  <c r="L33" i="5"/>
  <c r="L7" i="5"/>
  <c r="L24" i="5"/>
  <c r="L12" i="5"/>
  <c r="L20" i="5"/>
  <c r="L28" i="5"/>
  <c r="L41" i="5"/>
  <c r="L13" i="5"/>
  <c r="L21" i="5"/>
  <c r="L29" i="5"/>
  <c r="L5" i="5"/>
  <c r="L10" i="5"/>
  <c r="L14" i="5"/>
  <c r="L18" i="5"/>
  <c r="L22" i="5"/>
  <c r="L26" i="5"/>
  <c r="L30" i="5"/>
  <c r="L34" i="5"/>
  <c r="M4" i="5"/>
  <c r="N2" i="5"/>
  <c r="L6" i="5"/>
  <c r="L11" i="5"/>
  <c r="L15" i="5"/>
  <c r="L19" i="5"/>
  <c r="L23" i="5"/>
  <c r="L27" i="5"/>
  <c r="L31" i="5"/>
  <c r="L40" i="5"/>
  <c r="K42" i="5"/>
  <c r="Q26" i="6"/>
  <c r="Q28" i="6"/>
  <c r="Q30" i="6"/>
  <c r="Q25" i="6"/>
  <c r="Q35" i="6"/>
  <c r="Q29" i="6"/>
  <c r="Q5" i="6"/>
  <c r="Q24" i="6"/>
  <c r="Q27" i="6"/>
  <c r="Q34" i="6"/>
  <c r="M14" i="5"/>
  <c r="M19" i="5"/>
  <c r="M24" i="5"/>
  <c r="M31" i="5"/>
  <c r="M9" i="5"/>
  <c r="R4" i="6"/>
  <c r="S2" i="6"/>
  <c r="M6" i="5"/>
  <c r="M18" i="5"/>
  <c r="M25" i="5"/>
  <c r="M40" i="5"/>
  <c r="M11" i="5"/>
  <c r="M7" i="5"/>
  <c r="M20" i="5"/>
  <c r="M28" i="5"/>
  <c r="M15" i="5"/>
  <c r="M10" i="5"/>
  <c r="M23" i="5"/>
  <c r="M29" i="5"/>
  <c r="M17" i="5"/>
  <c r="M5" i="5"/>
  <c r="M12" i="5"/>
  <c r="M21" i="5"/>
  <c r="M27" i="5"/>
  <c r="M32" i="5"/>
  <c r="M33" i="5"/>
  <c r="N13" i="5"/>
  <c r="N4" i="5"/>
  <c r="O2" i="5"/>
  <c r="M13" i="5"/>
  <c r="M8" i="5"/>
  <c r="M16" i="5"/>
  <c r="M22" i="5"/>
  <c r="M26" i="5"/>
  <c r="M30" i="5"/>
  <c r="M34" i="5"/>
  <c r="M41" i="5"/>
  <c r="L42" i="5"/>
  <c r="H4" i="4"/>
  <c r="H6" i="4"/>
  <c r="R33" i="6"/>
  <c r="R26" i="6"/>
  <c r="R28" i="6"/>
  <c r="R30" i="6"/>
  <c r="R27" i="6"/>
  <c r="R29" i="6"/>
  <c r="R24" i="6"/>
  <c r="R34" i="6"/>
  <c r="R32" i="6"/>
  <c r="S4" i="6"/>
  <c r="S5" i="6"/>
  <c r="S33" i="6"/>
  <c r="S27" i="6"/>
  <c r="R31" i="6"/>
  <c r="R25" i="6"/>
  <c r="R35" i="6"/>
  <c r="R5" i="6"/>
  <c r="N9" i="5"/>
  <c r="S34" i="6"/>
  <c r="M42" i="5"/>
  <c r="N21" i="5"/>
  <c r="N8" i="5"/>
  <c r="N25" i="5"/>
  <c r="N29" i="5"/>
  <c r="N17" i="5"/>
  <c r="O4" i="5"/>
  <c r="P2" i="5"/>
  <c r="N5" i="5"/>
  <c r="N10" i="5"/>
  <c r="N14" i="5"/>
  <c r="N18" i="5"/>
  <c r="N22" i="5"/>
  <c r="N26" i="5"/>
  <c r="N30" i="5"/>
  <c r="N34" i="5"/>
  <c r="N6" i="5"/>
  <c r="N11" i="5"/>
  <c r="N15" i="5"/>
  <c r="N19" i="5"/>
  <c r="N23" i="5"/>
  <c r="N27" i="5"/>
  <c r="N31" i="5"/>
  <c r="N40" i="5"/>
  <c r="N7" i="5"/>
  <c r="N12" i="5"/>
  <c r="N16" i="5"/>
  <c r="N20" i="5"/>
  <c r="N24" i="5"/>
  <c r="N28" i="5"/>
  <c r="N32" i="5"/>
  <c r="N41" i="5"/>
  <c r="N33" i="5"/>
  <c r="H10" i="4"/>
  <c r="H8" i="4"/>
  <c r="H48" i="4"/>
  <c r="H44" i="4"/>
  <c r="H40" i="4"/>
  <c r="H36" i="4"/>
  <c r="H32" i="4"/>
  <c r="H28" i="4"/>
  <c r="H24" i="4"/>
  <c r="H47" i="4"/>
  <c r="H43" i="4"/>
  <c r="H39" i="4"/>
  <c r="H35" i="4"/>
  <c r="H31" i="4"/>
  <c r="H27" i="4"/>
  <c r="H55" i="4"/>
  <c r="H46" i="4"/>
  <c r="H42" i="4"/>
  <c r="H38" i="4"/>
  <c r="H30" i="4"/>
  <c r="H16" i="4"/>
  <c r="H15" i="4"/>
  <c r="H14" i="4"/>
  <c r="H13" i="4"/>
  <c r="H12" i="4"/>
  <c r="H54" i="4"/>
  <c r="H37" i="4"/>
  <c r="H29" i="4"/>
  <c r="H23" i="4"/>
  <c r="H21" i="4"/>
  <c r="H19" i="4"/>
  <c r="H17" i="4"/>
  <c r="H45" i="4"/>
  <c r="H34" i="4"/>
  <c r="H26" i="4"/>
  <c r="H5" i="4"/>
  <c r="H22" i="4"/>
  <c r="H25" i="4"/>
  <c r="I2" i="4"/>
  <c r="H7" i="4"/>
  <c r="H9" i="4"/>
  <c r="H11" i="4"/>
  <c r="H20" i="4"/>
  <c r="H33" i="4"/>
  <c r="H41" i="4"/>
  <c r="H18" i="4"/>
  <c r="S30" i="6"/>
  <c r="S35" i="6"/>
  <c r="S28" i="6"/>
  <c r="S29" i="6"/>
  <c r="S24" i="6"/>
  <c r="S26" i="6"/>
  <c r="S25" i="6"/>
  <c r="S32" i="6"/>
  <c r="S31" i="6"/>
  <c r="H56" i="4"/>
  <c r="O9" i="5"/>
  <c r="N42" i="5"/>
  <c r="O32" i="5"/>
  <c r="O15" i="5"/>
  <c r="O27" i="5"/>
  <c r="O26" i="5"/>
  <c r="O6" i="5"/>
  <c r="O12" i="5"/>
  <c r="O21" i="5"/>
  <c r="P4" i="5"/>
  <c r="Q2" i="5"/>
  <c r="O20" i="5"/>
  <c r="O41" i="5"/>
  <c r="O17" i="5"/>
  <c r="O31" i="5"/>
  <c r="O30" i="5"/>
  <c r="O7" i="5"/>
  <c r="O14" i="5"/>
  <c r="O25" i="5"/>
  <c r="O24" i="5"/>
  <c r="O11" i="5"/>
  <c r="O19" i="5"/>
  <c r="O40" i="5"/>
  <c r="O34" i="5"/>
  <c r="O8" i="5"/>
  <c r="O16" i="5"/>
  <c r="O29" i="5"/>
  <c r="O28" i="5"/>
  <c r="O13" i="5"/>
  <c r="O23" i="5"/>
  <c r="O22" i="5"/>
  <c r="O5" i="5"/>
  <c r="O10" i="5"/>
  <c r="O18" i="5"/>
  <c r="O33" i="5"/>
  <c r="I4" i="4"/>
  <c r="J2" i="4"/>
  <c r="P6" i="5"/>
  <c r="P7" i="5"/>
  <c r="P17" i="5"/>
  <c r="P9" i="5"/>
  <c r="P19" i="5"/>
  <c r="P12" i="5"/>
  <c r="P25" i="5"/>
  <c r="P13" i="5"/>
  <c r="P33" i="5"/>
  <c r="P11" i="5"/>
  <c r="P16" i="5"/>
  <c r="P21" i="5"/>
  <c r="P29" i="5"/>
  <c r="P23" i="5"/>
  <c r="P31" i="5"/>
  <c r="P8" i="5"/>
  <c r="P15" i="5"/>
  <c r="P20" i="5"/>
  <c r="P27" i="5"/>
  <c r="P40" i="5"/>
  <c r="P24" i="5"/>
  <c r="P28" i="5"/>
  <c r="P32" i="5"/>
  <c r="P41" i="5"/>
  <c r="O42" i="5"/>
  <c r="Q4" i="5"/>
  <c r="R2" i="5"/>
  <c r="P5" i="5"/>
  <c r="P10" i="5"/>
  <c r="P14" i="5"/>
  <c r="P18" i="5"/>
  <c r="P22" i="5"/>
  <c r="P26" i="5"/>
  <c r="P30" i="5"/>
  <c r="P34" i="5"/>
  <c r="I5" i="4"/>
  <c r="I24" i="4"/>
  <c r="I15" i="4"/>
  <c r="I10" i="4"/>
  <c r="I16" i="4"/>
  <c r="I6" i="4"/>
  <c r="I32" i="4"/>
  <c r="I46" i="4"/>
  <c r="J4" i="4"/>
  <c r="K2" i="4"/>
  <c r="I14" i="4"/>
  <c r="I13" i="4"/>
  <c r="I25" i="4"/>
  <c r="I40" i="4"/>
  <c r="I23" i="4"/>
  <c r="I41" i="4"/>
  <c r="I30" i="4"/>
  <c r="I35" i="4"/>
  <c r="I8" i="4"/>
  <c r="I12" i="4"/>
  <c r="I48" i="4"/>
  <c r="I7" i="4"/>
  <c r="I18" i="4"/>
  <c r="I33" i="4"/>
  <c r="I17" i="4"/>
  <c r="I29" i="4"/>
  <c r="I45" i="4"/>
  <c r="I34" i="4"/>
  <c r="I55" i="4"/>
  <c r="I39" i="4"/>
  <c r="I9" i="4"/>
  <c r="I20" i="4"/>
  <c r="I28" i="4"/>
  <c r="I19" i="4"/>
  <c r="I37" i="4"/>
  <c r="I54" i="4"/>
  <c r="I38" i="4"/>
  <c r="I27" i="4"/>
  <c r="I43" i="4"/>
  <c r="I11" i="4"/>
  <c r="I22" i="4"/>
  <c r="I36" i="4"/>
  <c r="I21" i="4"/>
  <c r="I44" i="4"/>
  <c r="I26" i="4"/>
  <c r="I42" i="4"/>
  <c r="I31" i="4"/>
  <c r="I47" i="4"/>
  <c r="Q9" i="5"/>
  <c r="Q8" i="5"/>
  <c r="Q21" i="5"/>
  <c r="Q14" i="5"/>
  <c r="Q6" i="5"/>
  <c r="Q29" i="5"/>
  <c r="Q16" i="5"/>
  <c r="Q15" i="5"/>
  <c r="Q33" i="5"/>
  <c r="P42" i="5"/>
  <c r="Q12" i="5"/>
  <c r="Q25" i="5"/>
  <c r="R4" i="5"/>
  <c r="S2" i="5"/>
  <c r="Q10" i="5"/>
  <c r="Q18" i="5"/>
  <c r="Q7" i="5"/>
  <c r="Q17" i="5"/>
  <c r="Q22" i="5"/>
  <c r="Q26" i="5"/>
  <c r="Q30" i="5"/>
  <c r="Q34" i="5"/>
  <c r="Q11" i="5"/>
  <c r="Q19" i="5"/>
  <c r="Q23" i="5"/>
  <c r="Q27" i="5"/>
  <c r="Q31" i="5"/>
  <c r="Q40" i="5"/>
  <c r="Q5" i="5"/>
  <c r="Q13" i="5"/>
  <c r="Q20" i="5"/>
  <c r="Q24" i="5"/>
  <c r="Q28" i="5"/>
  <c r="Q32" i="5"/>
  <c r="Q41" i="5"/>
  <c r="J8" i="4"/>
  <c r="J12" i="4"/>
  <c r="J16" i="4"/>
  <c r="J20" i="4"/>
  <c r="J24" i="4"/>
  <c r="J28" i="4"/>
  <c r="J32" i="4"/>
  <c r="J36" i="4"/>
  <c r="J40" i="4"/>
  <c r="J44" i="4"/>
  <c r="J48" i="4"/>
  <c r="J9" i="4"/>
  <c r="J13" i="4"/>
  <c r="J17" i="4"/>
  <c r="J21" i="4"/>
  <c r="J25" i="4"/>
  <c r="J29" i="4"/>
  <c r="J33" i="4"/>
  <c r="J37" i="4"/>
  <c r="J41" i="4"/>
  <c r="J45" i="4"/>
  <c r="J54" i="4"/>
  <c r="I56" i="4"/>
  <c r="J6" i="4"/>
  <c r="J10" i="4"/>
  <c r="J14" i="4"/>
  <c r="J18" i="4"/>
  <c r="J22" i="4"/>
  <c r="J26" i="4"/>
  <c r="J30" i="4"/>
  <c r="J34" i="4"/>
  <c r="J38" i="4"/>
  <c r="J42" i="4"/>
  <c r="J46" i="4"/>
  <c r="J55" i="4"/>
  <c r="K4" i="4"/>
  <c r="L2" i="4"/>
  <c r="J5" i="4"/>
  <c r="J7" i="4"/>
  <c r="J11" i="4"/>
  <c r="J15" i="4"/>
  <c r="J19" i="4"/>
  <c r="J23" i="4"/>
  <c r="J27" i="4"/>
  <c r="J31" i="4"/>
  <c r="J35" i="4"/>
  <c r="J39" i="4"/>
  <c r="J43" i="4"/>
  <c r="J47" i="4"/>
  <c r="R9" i="5"/>
  <c r="Q42" i="5"/>
  <c r="R7" i="5"/>
  <c r="R13" i="5"/>
  <c r="R17" i="5"/>
  <c r="R21" i="5"/>
  <c r="R25" i="5"/>
  <c r="R29" i="5"/>
  <c r="R33" i="5"/>
  <c r="R10" i="5"/>
  <c r="R14" i="5"/>
  <c r="R18" i="5"/>
  <c r="R22" i="5"/>
  <c r="R26" i="5"/>
  <c r="R30" i="5"/>
  <c r="R34" i="5"/>
  <c r="S4" i="5"/>
  <c r="S30" i="5"/>
  <c r="R8" i="5"/>
  <c r="R5" i="5"/>
  <c r="R11" i="5"/>
  <c r="R15" i="5"/>
  <c r="R19" i="5"/>
  <c r="R23" i="5"/>
  <c r="R27" i="5"/>
  <c r="R31" i="5"/>
  <c r="R40" i="5"/>
  <c r="R6" i="5"/>
  <c r="R12" i="5"/>
  <c r="R16" i="5"/>
  <c r="R20" i="5"/>
  <c r="R24" i="5"/>
  <c r="R28" i="5"/>
  <c r="R32" i="5"/>
  <c r="R41" i="5"/>
  <c r="K13" i="4"/>
  <c r="K40" i="4"/>
  <c r="K45" i="4"/>
  <c r="K23" i="4"/>
  <c r="K24" i="4"/>
  <c r="K8" i="4"/>
  <c r="K27" i="4"/>
  <c r="K25" i="4"/>
  <c r="K18" i="4"/>
  <c r="K34" i="4"/>
  <c r="K9" i="4"/>
  <c r="K29" i="4"/>
  <c r="K5" i="4"/>
  <c r="K32" i="4"/>
  <c r="K35" i="4"/>
  <c r="K19" i="4"/>
  <c r="K38" i="4"/>
  <c r="K31" i="4"/>
  <c r="K12" i="4"/>
  <c r="K36" i="4"/>
  <c r="K41" i="4"/>
  <c r="K22" i="4"/>
  <c r="K55" i="4"/>
  <c r="K43" i="4"/>
  <c r="K6" i="4"/>
  <c r="K10" i="4"/>
  <c r="K14" i="4"/>
  <c r="K47" i="4"/>
  <c r="K44" i="4"/>
  <c r="K33" i="4"/>
  <c r="K54" i="4"/>
  <c r="K20" i="4"/>
  <c r="K26" i="4"/>
  <c r="K42" i="4"/>
  <c r="L4" i="4"/>
  <c r="M2" i="4"/>
  <c r="K39" i="4"/>
  <c r="K16" i="4"/>
  <c r="K7" i="4"/>
  <c r="K11" i="4"/>
  <c r="K15" i="4"/>
  <c r="K28" i="4"/>
  <c r="K48" i="4"/>
  <c r="K37" i="4"/>
  <c r="K17" i="4"/>
  <c r="K21" i="4"/>
  <c r="K30" i="4"/>
  <c r="K46" i="4"/>
  <c r="J56" i="4"/>
  <c r="S9" i="5"/>
  <c r="S25" i="5"/>
  <c r="R42" i="5"/>
  <c r="S12" i="5"/>
  <c r="S33" i="5"/>
  <c r="S16" i="5"/>
  <c r="S28" i="5"/>
  <c r="S19" i="5"/>
  <c r="S40" i="5"/>
  <c r="S7" i="5"/>
  <c r="S17" i="5"/>
  <c r="S34" i="5"/>
  <c r="S21" i="5"/>
  <c r="S10" i="5"/>
  <c r="S18" i="5"/>
  <c r="S32" i="5"/>
  <c r="S23" i="5"/>
  <c r="S11" i="5"/>
  <c r="S22" i="5"/>
  <c r="S20" i="5"/>
  <c r="S41" i="5"/>
  <c r="S27" i="5"/>
  <c r="S5" i="5"/>
  <c r="S13" i="5"/>
  <c r="S26" i="5"/>
  <c r="S29" i="5"/>
  <c r="S14" i="5"/>
  <c r="S24" i="5"/>
  <c r="S8" i="5"/>
  <c r="S31" i="5"/>
  <c r="S6" i="5"/>
  <c r="S15" i="5"/>
  <c r="L43" i="4"/>
  <c r="L8" i="4"/>
  <c r="L22" i="4"/>
  <c r="L29" i="4"/>
  <c r="L17" i="4"/>
  <c r="L26" i="4"/>
  <c r="L47" i="4"/>
  <c r="L9" i="4"/>
  <c r="L7" i="4"/>
  <c r="L31" i="4"/>
  <c r="L14" i="4"/>
  <c r="L36" i="4"/>
  <c r="L11" i="4"/>
  <c r="L55" i="4"/>
  <c r="L27" i="4"/>
  <c r="L40" i="4"/>
  <c r="L37" i="4"/>
  <c r="L38" i="4"/>
  <c r="L5" i="4"/>
  <c r="L16" i="4"/>
  <c r="L12" i="4"/>
  <c r="L35" i="4"/>
  <c r="L24" i="4"/>
  <c r="L48" i="4"/>
  <c r="L41" i="4"/>
  <c r="L46" i="4"/>
  <c r="L6" i="4"/>
  <c r="L23" i="4"/>
  <c r="L20" i="4"/>
  <c r="L13" i="4"/>
  <c r="L42" i="4"/>
  <c r="L32" i="4"/>
  <c r="L25" i="4"/>
  <c r="L45" i="4"/>
  <c r="M4" i="4"/>
  <c r="N2" i="4"/>
  <c r="L19" i="4"/>
  <c r="L21" i="4"/>
  <c r="L10" i="4"/>
  <c r="L30" i="4"/>
  <c r="L18" i="4"/>
  <c r="L34" i="4"/>
  <c r="L15" i="4"/>
  <c r="L39" i="4"/>
  <c r="L28" i="4"/>
  <c r="L44" i="4"/>
  <c r="L33" i="4"/>
  <c r="L54" i="4"/>
  <c r="K56" i="4"/>
  <c r="S42" i="5"/>
  <c r="M9" i="4"/>
  <c r="L56" i="4"/>
  <c r="M11" i="4"/>
  <c r="M29" i="4"/>
  <c r="M10" i="4"/>
  <c r="M19" i="4"/>
  <c r="M38" i="4"/>
  <c r="M45" i="4"/>
  <c r="M22" i="4"/>
  <c r="M42" i="4"/>
  <c r="M31" i="4"/>
  <c r="M47" i="4"/>
  <c r="M36" i="4"/>
  <c r="M12" i="4"/>
  <c r="M5" i="4"/>
  <c r="M14" i="4"/>
  <c r="M21" i="4"/>
  <c r="M41" i="4"/>
  <c r="M16" i="4"/>
  <c r="M26" i="4"/>
  <c r="M46" i="4"/>
  <c r="M35" i="4"/>
  <c r="M24" i="4"/>
  <c r="M40" i="4"/>
  <c r="M7" i="4"/>
  <c r="M13" i="4"/>
  <c r="M6" i="4"/>
  <c r="M37" i="4"/>
  <c r="M23" i="4"/>
  <c r="M25" i="4"/>
  <c r="M18" i="4"/>
  <c r="M34" i="4"/>
  <c r="M55" i="4"/>
  <c r="M39" i="4"/>
  <c r="M28" i="4"/>
  <c r="M44" i="4"/>
  <c r="N4" i="4"/>
  <c r="O2" i="4"/>
  <c r="M15" i="4"/>
  <c r="M8" i="4"/>
  <c r="M17" i="4"/>
  <c r="M30" i="4"/>
  <c r="M33" i="4"/>
  <c r="M20" i="4"/>
  <c r="M54" i="4"/>
  <c r="M27" i="4"/>
  <c r="M43" i="4"/>
  <c r="M32" i="4"/>
  <c r="M48" i="4"/>
  <c r="N10" i="4"/>
  <c r="N18" i="4"/>
  <c r="N26" i="4"/>
  <c r="N34" i="4"/>
  <c r="N42" i="4"/>
  <c r="N55" i="4"/>
  <c r="N11" i="4"/>
  <c r="N19" i="4"/>
  <c r="N27" i="4"/>
  <c r="N35" i="4"/>
  <c r="N43" i="4"/>
  <c r="N6" i="4"/>
  <c r="N14" i="4"/>
  <c r="N22" i="4"/>
  <c r="N30" i="4"/>
  <c r="N38" i="4"/>
  <c r="N46" i="4"/>
  <c r="N7" i="4"/>
  <c r="N15" i="4"/>
  <c r="N23" i="4"/>
  <c r="N31" i="4"/>
  <c r="N39" i="4"/>
  <c r="N47" i="4"/>
  <c r="M56" i="4"/>
  <c r="N5" i="4"/>
  <c r="N8" i="4"/>
  <c r="N12" i="4"/>
  <c r="N16" i="4"/>
  <c r="N20" i="4"/>
  <c r="N24" i="4"/>
  <c r="N28" i="4"/>
  <c r="N32" i="4"/>
  <c r="N36" i="4"/>
  <c r="N40" i="4"/>
  <c r="N44" i="4"/>
  <c r="N48" i="4"/>
  <c r="O4" i="4"/>
  <c r="P2" i="4"/>
  <c r="N9" i="4"/>
  <c r="N13" i="4"/>
  <c r="N17" i="4"/>
  <c r="N21" i="4"/>
  <c r="N25" i="4"/>
  <c r="N29" i="4"/>
  <c r="N33" i="4"/>
  <c r="N37" i="4"/>
  <c r="N41" i="4"/>
  <c r="N45" i="4"/>
  <c r="N54" i="4"/>
  <c r="O10" i="4"/>
  <c r="O34" i="4"/>
  <c r="O39" i="4"/>
  <c r="O15" i="4"/>
  <c r="O16" i="4"/>
  <c r="O27" i="4"/>
  <c r="O48" i="4"/>
  <c r="O19" i="4"/>
  <c r="O11" i="4"/>
  <c r="O33" i="4"/>
  <c r="O38" i="4"/>
  <c r="O20" i="4"/>
  <c r="O43" i="4"/>
  <c r="O7" i="4"/>
  <c r="O54" i="4"/>
  <c r="O25" i="4"/>
  <c r="O28" i="4"/>
  <c r="O36" i="4"/>
  <c r="O6" i="4"/>
  <c r="O14" i="4"/>
  <c r="O45" i="4"/>
  <c r="O55" i="4"/>
  <c r="O23" i="4"/>
  <c r="N56" i="4"/>
  <c r="O5" i="4"/>
  <c r="O44" i="4"/>
  <c r="O29" i="4"/>
  <c r="O8" i="4"/>
  <c r="O12" i="4"/>
  <c r="O24" i="4"/>
  <c r="O40" i="4"/>
  <c r="O26" i="4"/>
  <c r="O42" i="4"/>
  <c r="O17" i="4"/>
  <c r="O21" i="4"/>
  <c r="O31" i="4"/>
  <c r="O47" i="4"/>
  <c r="P4" i="4"/>
  <c r="Q2" i="4"/>
  <c r="O37" i="4"/>
  <c r="O9" i="4"/>
  <c r="O13" i="4"/>
  <c r="O32" i="4"/>
  <c r="O41" i="4"/>
  <c r="O30" i="4"/>
  <c r="O46" i="4"/>
  <c r="O18" i="4"/>
  <c r="O22" i="4"/>
  <c r="O35" i="4"/>
  <c r="P20" i="4"/>
  <c r="P47" i="4"/>
  <c r="P46" i="4"/>
  <c r="P6" i="4"/>
  <c r="P17" i="4"/>
  <c r="P25" i="4"/>
  <c r="P31" i="4"/>
  <c r="P41" i="4"/>
  <c r="P9" i="4"/>
  <c r="P14" i="4"/>
  <c r="P30" i="4"/>
  <c r="O56" i="4"/>
  <c r="P5" i="4"/>
  <c r="P10" i="4"/>
  <c r="P11" i="4"/>
  <c r="P28" i="4"/>
  <c r="P19" i="4"/>
  <c r="P43" i="4"/>
  <c r="P15" i="4"/>
  <c r="P40" i="4"/>
  <c r="P29" i="4"/>
  <c r="P45" i="4"/>
  <c r="P34" i="4"/>
  <c r="P55" i="4"/>
  <c r="P8" i="4"/>
  <c r="P16" i="4"/>
  <c r="P18" i="4"/>
  <c r="P22" i="4"/>
  <c r="P36" i="4"/>
  <c r="P21" i="4"/>
  <c r="P12" i="4"/>
  <c r="P24" i="4"/>
  <c r="P44" i="4"/>
  <c r="P33" i="4"/>
  <c r="P54" i="4"/>
  <c r="P38" i="4"/>
  <c r="Q4" i="4"/>
  <c r="R2" i="4"/>
  <c r="P35" i="4"/>
  <c r="P27" i="4"/>
  <c r="P7" i="4"/>
  <c r="P39" i="4"/>
  <c r="P23" i="4"/>
  <c r="P13" i="4"/>
  <c r="P32" i="4"/>
  <c r="P48" i="4"/>
  <c r="P37" i="4"/>
  <c r="P26" i="4"/>
  <c r="P42" i="4"/>
  <c r="Q10" i="4"/>
  <c r="Q38" i="4"/>
  <c r="P56" i="4"/>
  <c r="Q21" i="4"/>
  <c r="Q6" i="4"/>
  <c r="Q14" i="4"/>
  <c r="Q16" i="4"/>
  <c r="Q43" i="4"/>
  <c r="Q48" i="4"/>
  <c r="Q13" i="4"/>
  <c r="Q11" i="4"/>
  <c r="Q37" i="4"/>
  <c r="Q8" i="4"/>
  <c r="Q34" i="4"/>
  <c r="Q27" i="4"/>
  <c r="Q32" i="4"/>
  <c r="Q5" i="4"/>
  <c r="Q15" i="4"/>
  <c r="Q18" i="4"/>
  <c r="Q35" i="4"/>
  <c r="Q55" i="4"/>
  <c r="Q23" i="4"/>
  <c r="Q47" i="4"/>
  <c r="Q36" i="4"/>
  <c r="Q25" i="4"/>
  <c r="Q41" i="4"/>
  <c r="Q12" i="4"/>
  <c r="Q7" i="4"/>
  <c r="Q26" i="4"/>
  <c r="Q20" i="4"/>
  <c r="Q46" i="4"/>
  <c r="Q17" i="4"/>
  <c r="Q31" i="4"/>
  <c r="Q24" i="4"/>
  <c r="Q40" i="4"/>
  <c r="Q29" i="4"/>
  <c r="Q45" i="4"/>
  <c r="R4" i="4"/>
  <c r="S2" i="4"/>
  <c r="Q9" i="4"/>
  <c r="Q42" i="4"/>
  <c r="Q22" i="4"/>
  <c r="Q30" i="4"/>
  <c r="Q19" i="4"/>
  <c r="Q39" i="4"/>
  <c r="Q28" i="4"/>
  <c r="Q44" i="4"/>
  <c r="Q33" i="4"/>
  <c r="Q54" i="4"/>
  <c r="Q56" i="4"/>
  <c r="R11" i="4"/>
  <c r="R19" i="4"/>
  <c r="R27" i="4"/>
  <c r="R35" i="4"/>
  <c r="R47" i="4"/>
  <c r="R8" i="4"/>
  <c r="R12" i="4"/>
  <c r="R16" i="4"/>
  <c r="R20" i="4"/>
  <c r="R24" i="4"/>
  <c r="R28" i="4"/>
  <c r="R32" i="4"/>
  <c r="R36" i="4"/>
  <c r="R40" i="4"/>
  <c r="R44" i="4"/>
  <c r="R48" i="4"/>
  <c r="S4" i="4"/>
  <c r="S40" i="4"/>
  <c r="R9" i="4"/>
  <c r="R13" i="4"/>
  <c r="R17" i="4"/>
  <c r="R21" i="4"/>
  <c r="R25" i="4"/>
  <c r="R29" i="4"/>
  <c r="R33" i="4"/>
  <c r="R37" i="4"/>
  <c r="R41" i="4"/>
  <c r="R45" i="4"/>
  <c r="R54" i="4"/>
  <c r="R5" i="4"/>
  <c r="R6" i="4"/>
  <c r="R10" i="4"/>
  <c r="R14" i="4"/>
  <c r="R18" i="4"/>
  <c r="R22" i="4"/>
  <c r="R26" i="4"/>
  <c r="R30" i="4"/>
  <c r="R34" i="4"/>
  <c r="R38" i="4"/>
  <c r="R42" i="4"/>
  <c r="R46" i="4"/>
  <c r="R55" i="4"/>
  <c r="R7" i="4"/>
  <c r="R15" i="4"/>
  <c r="R23" i="4"/>
  <c r="R31" i="4"/>
  <c r="R39" i="4"/>
  <c r="R43" i="4"/>
  <c r="S54" i="4"/>
  <c r="S15" i="4"/>
  <c r="S46" i="4"/>
  <c r="S47" i="4"/>
  <c r="S10" i="4"/>
  <c r="S41" i="4"/>
  <c r="S27" i="4"/>
  <c r="S7" i="4"/>
  <c r="S11" i="4"/>
  <c r="S30" i="4"/>
  <c r="S31" i="4"/>
  <c r="S33" i="4"/>
  <c r="S6" i="4"/>
  <c r="S14" i="4"/>
  <c r="S42" i="4"/>
  <c r="S43" i="4"/>
  <c r="S5" i="4"/>
  <c r="S25" i="4"/>
  <c r="S26" i="4"/>
  <c r="S8" i="4"/>
  <c r="S12" i="4"/>
  <c r="S29" i="4"/>
  <c r="S38" i="4"/>
  <c r="S55" i="4"/>
  <c r="S35" i="4"/>
  <c r="S16" i="4"/>
  <c r="S20" i="4"/>
  <c r="S28" i="4"/>
  <c r="S44" i="4"/>
  <c r="R56" i="4"/>
  <c r="S34" i="4"/>
  <c r="S9" i="4"/>
  <c r="S13" i="4"/>
  <c r="S37" i="4"/>
  <c r="S45" i="4"/>
  <c r="S23" i="4"/>
  <c r="S39" i="4"/>
  <c r="S17" i="4"/>
  <c r="S21" i="4"/>
  <c r="S32" i="4"/>
  <c r="S48" i="4"/>
  <c r="S18" i="4"/>
  <c r="S22" i="4"/>
  <c r="S36" i="4"/>
  <c r="S19" i="4"/>
  <c r="S24" i="4"/>
  <c r="S56" i="4"/>
  <c r="F3" i="3"/>
  <c r="F2" i="3"/>
  <c r="M1" i="3"/>
  <c r="H4" i="2"/>
  <c r="H75" i="2"/>
  <c r="H72" i="2"/>
  <c r="H73" i="2"/>
  <c r="H74" i="2"/>
  <c r="H76" i="2"/>
  <c r="H77" i="2"/>
  <c r="H78" i="2"/>
  <c r="H79" i="2"/>
  <c r="H80" i="2"/>
  <c r="H81" i="2"/>
  <c r="H82" i="2"/>
  <c r="H83" i="2"/>
  <c r="H84" i="2"/>
  <c r="H85" i="2"/>
  <c r="H86" i="2"/>
  <c r="H87" i="2"/>
  <c r="H93" i="2"/>
  <c r="H94" i="2"/>
  <c r="H43" i="2"/>
  <c r="H25" i="2"/>
  <c r="H33" i="2"/>
  <c r="H71" i="2"/>
  <c r="H70" i="2"/>
  <c r="H57" i="2"/>
  <c r="H40" i="2"/>
  <c r="H45" i="2"/>
  <c r="H41" i="2"/>
  <c r="H46" i="2"/>
  <c r="H26" i="2"/>
  <c r="H6" i="2"/>
  <c r="H7" i="2"/>
  <c r="H44" i="2"/>
  <c r="H42" i="2"/>
  <c r="H17" i="2"/>
  <c r="H37" i="2"/>
  <c r="H59" i="2"/>
  <c r="H60" i="2"/>
  <c r="H61" i="2"/>
  <c r="H62" i="2"/>
  <c r="H65" i="2"/>
  <c r="H55" i="2"/>
  <c r="H51" i="2"/>
  <c r="H47" i="2"/>
  <c r="H54" i="2"/>
  <c r="H50" i="2"/>
  <c r="H49" i="2"/>
  <c r="H69" i="2"/>
  <c r="H64" i="2"/>
  <c r="H68" i="2"/>
  <c r="H63" i="2"/>
  <c r="H66" i="2"/>
  <c r="H48" i="2"/>
  <c r="H67" i="2"/>
  <c r="H58" i="2"/>
  <c r="H56" i="2"/>
  <c r="H52" i="2"/>
  <c r="H53" i="2"/>
  <c r="H18" i="2"/>
  <c r="H34" i="2"/>
  <c r="H8" i="2"/>
  <c r="H21" i="2"/>
  <c r="H29" i="2"/>
  <c r="H36" i="2"/>
  <c r="H32" i="2"/>
  <c r="H28" i="2"/>
  <c r="H24" i="2"/>
  <c r="H20" i="2"/>
  <c r="H16" i="2"/>
  <c r="I2" i="2"/>
  <c r="H39" i="2"/>
  <c r="H35" i="2"/>
  <c r="H31" i="2"/>
  <c r="H27" i="2"/>
  <c r="H23" i="2"/>
  <c r="H19" i="2"/>
  <c r="H15" i="2"/>
  <c r="H13" i="2"/>
  <c r="H12" i="2"/>
  <c r="H11" i="2"/>
  <c r="H10" i="2"/>
  <c r="H5" i="2"/>
  <c r="H9" i="2"/>
  <c r="H14" i="2"/>
  <c r="H22" i="2"/>
  <c r="H30" i="2"/>
  <c r="H38" i="2"/>
  <c r="H95" i="2"/>
  <c r="I4" i="2"/>
  <c r="J2" i="2"/>
  <c r="I76" i="2"/>
  <c r="I94" i="2"/>
  <c r="I82" i="2"/>
  <c r="I83" i="2"/>
  <c r="I80" i="2"/>
  <c r="I93" i="2"/>
  <c r="I81" i="2"/>
  <c r="I85" i="2"/>
  <c r="I74" i="2"/>
  <c r="I87" i="2"/>
  <c r="I79" i="2"/>
  <c r="I73" i="2"/>
  <c r="I78" i="2"/>
  <c r="I86" i="2"/>
  <c r="I77" i="2"/>
  <c r="I72" i="2"/>
  <c r="I84" i="2"/>
  <c r="I75" i="2"/>
  <c r="I36" i="2"/>
  <c r="I70" i="2"/>
  <c r="I17" i="2"/>
  <c r="I32" i="2"/>
  <c r="I37" i="2"/>
  <c r="I25" i="2"/>
  <c r="I26" i="2"/>
  <c r="I71" i="2"/>
  <c r="I41" i="2"/>
  <c r="I45" i="2"/>
  <c r="I63" i="2"/>
  <c r="I67" i="2"/>
  <c r="I52" i="2"/>
  <c r="I50" i="2"/>
  <c r="I59" i="2"/>
  <c r="I33" i="2"/>
  <c r="I30" i="2"/>
  <c r="I10" i="2"/>
  <c r="I20" i="2"/>
  <c r="I21" i="2"/>
  <c r="I18" i="2"/>
  <c r="I34" i="2"/>
  <c r="I6" i="2"/>
  <c r="I11" i="2"/>
  <c r="I27" i="2"/>
  <c r="I44" i="2"/>
  <c r="I42" i="2"/>
  <c r="I46" i="2"/>
  <c r="I51" i="2"/>
  <c r="I47" i="2"/>
  <c r="I56" i="2"/>
  <c r="I54" i="2"/>
  <c r="I62" i="2"/>
  <c r="I16" i="2"/>
  <c r="I14" i="2"/>
  <c r="I5" i="2"/>
  <c r="I19" i="2"/>
  <c r="I24" i="2"/>
  <c r="I28" i="2"/>
  <c r="I29" i="2"/>
  <c r="I22" i="2"/>
  <c r="I38" i="2"/>
  <c r="I7" i="2"/>
  <c r="I13" i="2"/>
  <c r="I31" i="2"/>
  <c r="I43" i="2"/>
  <c r="I57" i="2"/>
  <c r="I65" i="2"/>
  <c r="I55" i="2"/>
  <c r="I53" i="2"/>
  <c r="I58" i="2"/>
  <c r="I68" i="2"/>
  <c r="I61" i="2"/>
  <c r="I9" i="2"/>
  <c r="I15" i="2"/>
  <c r="I35" i="2"/>
  <c r="I40" i="2"/>
  <c r="I66" i="2"/>
  <c r="I48" i="2"/>
  <c r="I69" i="2"/>
  <c r="I49" i="2"/>
  <c r="I64" i="2"/>
  <c r="I60" i="2"/>
  <c r="J4" i="2"/>
  <c r="K2" i="2"/>
  <c r="I8" i="2"/>
  <c r="I12" i="2"/>
  <c r="I23" i="2"/>
  <c r="I39" i="2"/>
  <c r="J85" i="2"/>
  <c r="J73" i="2"/>
  <c r="J79" i="2"/>
  <c r="J75" i="2"/>
  <c r="J82" i="2"/>
  <c r="J77" i="2"/>
  <c r="J84" i="2"/>
  <c r="J80" i="2"/>
  <c r="J83" i="2"/>
  <c r="J76" i="2"/>
  <c r="J86" i="2"/>
  <c r="J93" i="2"/>
  <c r="J72" i="2"/>
  <c r="J31" i="2"/>
  <c r="J11" i="2"/>
  <c r="J94" i="2"/>
  <c r="J87" i="2"/>
  <c r="J78" i="2"/>
  <c r="J81" i="2"/>
  <c r="J74" i="2"/>
  <c r="J12" i="2"/>
  <c r="J27" i="2"/>
  <c r="J14" i="2"/>
  <c r="J53" i="2"/>
  <c r="J63" i="2"/>
  <c r="J65" i="2"/>
  <c r="J40" i="2"/>
  <c r="J70" i="2"/>
  <c r="J71" i="2"/>
  <c r="J57" i="2"/>
  <c r="J62" i="2"/>
  <c r="J69" i="2"/>
  <c r="J64" i="2"/>
  <c r="J6" i="2"/>
  <c r="J15" i="2"/>
  <c r="J28" i="2"/>
  <c r="J50" i="2"/>
  <c r="J68" i="2"/>
  <c r="J58" i="2"/>
  <c r="J19" i="2"/>
  <c r="J16" i="2"/>
  <c r="J25" i="2"/>
  <c r="J43" i="2"/>
  <c r="J47" i="2"/>
  <c r="J66" i="2"/>
  <c r="J67" i="2"/>
  <c r="J41" i="2"/>
  <c r="J45" i="2"/>
  <c r="J51" i="2"/>
  <c r="J60" i="2"/>
  <c r="J49" i="2"/>
  <c r="J52" i="2"/>
  <c r="J61" i="2"/>
  <c r="J30" i="2"/>
  <c r="J44" i="2"/>
  <c r="J42" i="2"/>
  <c r="J46" i="2"/>
  <c r="J55" i="2"/>
  <c r="J54" i="2"/>
  <c r="J48" i="2"/>
  <c r="J56" i="2"/>
  <c r="J59" i="2"/>
  <c r="I95" i="2"/>
  <c r="J24" i="2"/>
  <c r="J36" i="2"/>
  <c r="J34" i="2"/>
  <c r="J5" i="2"/>
  <c r="J35" i="2"/>
  <c r="J23" i="2"/>
  <c r="J32" i="2"/>
  <c r="J8" i="2"/>
  <c r="J17" i="2"/>
  <c r="J33" i="2"/>
  <c r="J22" i="2"/>
  <c r="J38" i="2"/>
  <c r="K4" i="2"/>
  <c r="L2" i="2"/>
  <c r="J29" i="2"/>
  <c r="J18" i="2"/>
  <c r="J10" i="2"/>
  <c r="J13" i="2"/>
  <c r="J9" i="2"/>
  <c r="J39" i="2"/>
  <c r="J7" i="2"/>
  <c r="J20" i="2"/>
  <c r="J21" i="2"/>
  <c r="J37" i="2"/>
  <c r="J26" i="2"/>
  <c r="K73" i="2"/>
  <c r="K74" i="2"/>
  <c r="K85" i="2"/>
  <c r="K82" i="2"/>
  <c r="K81" i="2"/>
  <c r="K87" i="2"/>
  <c r="K83" i="2"/>
  <c r="K77" i="2"/>
  <c r="K86" i="2"/>
  <c r="K93" i="2"/>
  <c r="K79" i="2"/>
  <c r="K80" i="2"/>
  <c r="K72" i="2"/>
  <c r="K78" i="2"/>
  <c r="K84" i="2"/>
  <c r="K94" i="2"/>
  <c r="K76" i="2"/>
  <c r="K75" i="2"/>
  <c r="K13" i="2"/>
  <c r="K10" i="2"/>
  <c r="K22" i="2"/>
  <c r="K70" i="2"/>
  <c r="K33" i="2"/>
  <c r="K71" i="2"/>
  <c r="K45" i="2"/>
  <c r="K48" i="2"/>
  <c r="K69" i="2"/>
  <c r="K8" i="2"/>
  <c r="K15" i="2"/>
  <c r="K26" i="2"/>
  <c r="K37" i="2"/>
  <c r="K62" i="2"/>
  <c r="K51" i="2"/>
  <c r="K65" i="2"/>
  <c r="K17" i="2"/>
  <c r="K38" i="2"/>
  <c r="K40" i="2"/>
  <c r="K53" i="2"/>
  <c r="K66" i="2"/>
  <c r="K6" i="2"/>
  <c r="K27" i="2"/>
  <c r="K61" i="2"/>
  <c r="K5" i="2"/>
  <c r="K7" i="2"/>
  <c r="K21" i="2"/>
  <c r="K31" i="2"/>
  <c r="K41" i="2"/>
  <c r="K47" i="2"/>
  <c r="K55" i="2"/>
  <c r="K64" i="2"/>
  <c r="K18" i="2"/>
  <c r="K23" i="2"/>
  <c r="K29" i="2"/>
  <c r="K34" i="2"/>
  <c r="K39" i="2"/>
  <c r="K44" i="2"/>
  <c r="K42" i="2"/>
  <c r="K46" i="2"/>
  <c r="K59" i="2"/>
  <c r="K52" i="2"/>
  <c r="K56" i="2"/>
  <c r="K58" i="2"/>
  <c r="K67" i="2"/>
  <c r="K12" i="2"/>
  <c r="K14" i="2"/>
  <c r="K19" i="2"/>
  <c r="K25" i="2"/>
  <c r="K30" i="2"/>
  <c r="K35" i="2"/>
  <c r="K43" i="2"/>
  <c r="K57" i="2"/>
  <c r="K60" i="2"/>
  <c r="K49" i="2"/>
  <c r="K50" i="2"/>
  <c r="K54" i="2"/>
  <c r="K68" i="2"/>
  <c r="K63" i="2"/>
  <c r="J95" i="2"/>
  <c r="L4" i="2"/>
  <c r="M2" i="2"/>
  <c r="K9" i="2"/>
  <c r="K11" i="2"/>
  <c r="K16" i="2"/>
  <c r="K20" i="2"/>
  <c r="K24" i="2"/>
  <c r="K28" i="2"/>
  <c r="K32" i="2"/>
  <c r="K36" i="2"/>
  <c r="L87" i="2"/>
  <c r="L82" i="2"/>
  <c r="L77" i="2"/>
  <c r="L86" i="2"/>
  <c r="L81" i="2"/>
  <c r="L74" i="2"/>
  <c r="L85" i="2"/>
  <c r="L79" i="2"/>
  <c r="L73" i="2"/>
  <c r="L94" i="2"/>
  <c r="L83" i="2"/>
  <c r="L78" i="2"/>
  <c r="L72" i="2"/>
  <c r="L93" i="2"/>
  <c r="L84" i="2"/>
  <c r="L80" i="2"/>
  <c r="L76" i="2"/>
  <c r="L75" i="2"/>
  <c r="L70" i="2"/>
  <c r="L71" i="2"/>
  <c r="L14" i="2"/>
  <c r="L17" i="2"/>
  <c r="L34" i="2"/>
  <c r="L8" i="2"/>
  <c r="L9" i="2"/>
  <c r="L35" i="2"/>
  <c r="L20" i="2"/>
  <c r="L33" i="2"/>
  <c r="L43" i="2"/>
  <c r="L42" i="2"/>
  <c r="L46" i="2"/>
  <c r="L54" i="2"/>
  <c r="L47" i="2"/>
  <c r="L55" i="2"/>
  <c r="L53" i="2"/>
  <c r="L61" i="2"/>
  <c r="L44" i="2"/>
  <c r="L57" i="2"/>
  <c r="L52" i="2"/>
  <c r="L68" i="2"/>
  <c r="L51" i="2"/>
  <c r="L65" i="2"/>
  <c r="L69" i="2"/>
  <c r="L60" i="2"/>
  <c r="L15" i="2"/>
  <c r="L24" i="2"/>
  <c r="L23" i="2"/>
  <c r="L22" i="2"/>
  <c r="L31" i="2"/>
  <c r="L19" i="2"/>
  <c r="L12" i="2"/>
  <c r="L28" i="2"/>
  <c r="L25" i="2"/>
  <c r="L40" i="2"/>
  <c r="L56" i="2"/>
  <c r="L64" i="2"/>
  <c r="L58" i="2"/>
  <c r="L63" i="2"/>
  <c r="L66" i="2"/>
  <c r="L59" i="2"/>
  <c r="L18" i="2"/>
  <c r="L11" i="2"/>
  <c r="L26" i="2"/>
  <c r="L30" i="2"/>
  <c r="L5" i="2"/>
  <c r="L27" i="2"/>
  <c r="L13" i="2"/>
  <c r="L36" i="2"/>
  <c r="L29" i="2"/>
  <c r="L41" i="2"/>
  <c r="L45" i="2"/>
  <c r="L67" i="2"/>
  <c r="L49" i="2"/>
  <c r="L50" i="2"/>
  <c r="L48" i="2"/>
  <c r="L62" i="2"/>
  <c r="K95" i="2"/>
  <c r="M4" i="2"/>
  <c r="N2" i="2"/>
  <c r="L7" i="2"/>
  <c r="L38" i="2"/>
  <c r="L39" i="2"/>
  <c r="L6" i="2"/>
  <c r="L10" i="2"/>
  <c r="L16" i="2"/>
  <c r="L32" i="2"/>
  <c r="L21" i="2"/>
  <c r="L37" i="2"/>
  <c r="M78" i="2"/>
  <c r="M83" i="2"/>
  <c r="M34" i="2"/>
  <c r="M73" i="2"/>
  <c r="M85" i="2"/>
  <c r="M84" i="2"/>
  <c r="M77" i="2"/>
  <c r="M72" i="2"/>
  <c r="M80" i="2"/>
  <c r="M94" i="2"/>
  <c r="M82" i="2"/>
  <c r="M76" i="2"/>
  <c r="M87" i="2"/>
  <c r="M79" i="2"/>
  <c r="M93" i="2"/>
  <c r="M81" i="2"/>
  <c r="M74" i="2"/>
  <c r="M86" i="2"/>
  <c r="M75" i="2"/>
  <c r="M70" i="2"/>
  <c r="M71" i="2"/>
  <c r="M57" i="2"/>
  <c r="M68" i="2"/>
  <c r="M48" i="2"/>
  <c r="M65" i="2"/>
  <c r="M67" i="2"/>
  <c r="M60" i="2"/>
  <c r="M29" i="2"/>
  <c r="M43" i="2"/>
  <c r="M50" i="2"/>
  <c r="M69" i="2"/>
  <c r="M64" i="2"/>
  <c r="M53" i="2"/>
  <c r="M47" i="2"/>
  <c r="M63" i="2"/>
  <c r="M59" i="2"/>
  <c r="M41" i="2"/>
  <c r="M45" i="2"/>
  <c r="M66" i="2"/>
  <c r="M52" i="2"/>
  <c r="M56" i="2"/>
  <c r="M51" i="2"/>
  <c r="M62" i="2"/>
  <c r="M40" i="2"/>
  <c r="M33" i="2"/>
  <c r="M22" i="2"/>
  <c r="M44" i="2"/>
  <c r="M42" i="2"/>
  <c r="M46" i="2"/>
  <c r="M58" i="2"/>
  <c r="M49" i="2"/>
  <c r="M54" i="2"/>
  <c r="M55" i="2"/>
  <c r="M61" i="2"/>
  <c r="L95" i="2"/>
  <c r="M27" i="2"/>
  <c r="M38" i="2"/>
  <c r="M21" i="2"/>
  <c r="M30" i="2"/>
  <c r="M15" i="2"/>
  <c r="M31" i="2"/>
  <c r="M5" i="2"/>
  <c r="M9" i="2"/>
  <c r="M13" i="2"/>
  <c r="M28" i="2"/>
  <c r="M17" i="2"/>
  <c r="M37" i="2"/>
  <c r="M18" i="2"/>
  <c r="M19" i="2"/>
  <c r="M35" i="2"/>
  <c r="M6" i="2"/>
  <c r="M10" i="2"/>
  <c r="M16" i="2"/>
  <c r="M32" i="2"/>
  <c r="M25" i="2"/>
  <c r="M14" i="2"/>
  <c r="M26" i="2"/>
  <c r="M23" i="2"/>
  <c r="M39" i="2"/>
  <c r="M7" i="2"/>
  <c r="M11" i="2"/>
  <c r="M20" i="2"/>
  <c r="M36" i="2"/>
  <c r="N4" i="2"/>
  <c r="O2" i="2"/>
  <c r="M8" i="2"/>
  <c r="M12" i="2"/>
  <c r="M24" i="2"/>
  <c r="N79" i="2"/>
  <c r="N82" i="2"/>
  <c r="N87" i="2"/>
  <c r="N72" i="2"/>
  <c r="N86" i="2"/>
  <c r="N85" i="2"/>
  <c r="N83" i="2"/>
  <c r="N76" i="2"/>
  <c r="N78" i="2"/>
  <c r="N93" i="2"/>
  <c r="N81" i="2"/>
  <c r="N74" i="2"/>
  <c r="N73" i="2"/>
  <c r="N94" i="2"/>
  <c r="N84" i="2"/>
  <c r="N77" i="2"/>
  <c r="N80" i="2"/>
  <c r="N75" i="2"/>
  <c r="N32" i="2"/>
  <c r="N71" i="2"/>
  <c r="N28" i="2"/>
  <c r="N70" i="2"/>
  <c r="N21" i="2"/>
  <c r="N36" i="2"/>
  <c r="N9" i="2"/>
  <c r="N23" i="2"/>
  <c r="N41" i="2"/>
  <c r="N45" i="2"/>
  <c r="N51" i="2"/>
  <c r="N59" i="2"/>
  <c r="N65" i="2"/>
  <c r="N50" i="2"/>
  <c r="N60" i="2"/>
  <c r="N5" i="2"/>
  <c r="N15" i="2"/>
  <c r="N8" i="2"/>
  <c r="N18" i="2"/>
  <c r="N37" i="2"/>
  <c r="N11" i="2"/>
  <c r="N7" i="2"/>
  <c r="N10" i="2"/>
  <c r="N17" i="2"/>
  <c r="N26" i="2"/>
  <c r="N31" i="2"/>
  <c r="N44" i="2"/>
  <c r="N42" i="2"/>
  <c r="N46" i="2"/>
  <c r="N69" i="2"/>
  <c r="N53" i="2"/>
  <c r="N48" i="2"/>
  <c r="N54" i="2"/>
  <c r="N67" i="2"/>
  <c r="N6" i="2"/>
  <c r="N24" i="2"/>
  <c r="N13" i="2"/>
  <c r="N29" i="2"/>
  <c r="N12" i="2"/>
  <c r="N33" i="2"/>
  <c r="N34" i="2"/>
  <c r="N39" i="2"/>
  <c r="N43" i="2"/>
  <c r="N57" i="2"/>
  <c r="N47" i="2"/>
  <c r="N66" i="2"/>
  <c r="N52" i="2"/>
  <c r="N58" i="2"/>
  <c r="N68" i="2"/>
  <c r="N63" i="2"/>
  <c r="N20" i="2"/>
  <c r="N14" i="2"/>
  <c r="N40" i="2"/>
  <c r="N55" i="2"/>
  <c r="N61" i="2"/>
  <c r="N56" i="2"/>
  <c r="N49" i="2"/>
  <c r="N62" i="2"/>
  <c r="N64" i="2"/>
  <c r="O4" i="2"/>
  <c r="P2" i="2"/>
  <c r="N16" i="2"/>
  <c r="N25" i="2"/>
  <c r="N22" i="2"/>
  <c r="N38" i="2"/>
  <c r="N27" i="2"/>
  <c r="M95" i="2"/>
  <c r="N30" i="2"/>
  <c r="N19" i="2"/>
  <c r="N35" i="2"/>
  <c r="O80" i="2"/>
  <c r="O84" i="2"/>
  <c r="O82" i="2"/>
  <c r="O94" i="2"/>
  <c r="O85" i="2"/>
  <c r="O76" i="2"/>
  <c r="O81" i="2"/>
  <c r="O78" i="2"/>
  <c r="O87" i="2"/>
  <c r="O79" i="2"/>
  <c r="O93" i="2"/>
  <c r="O77" i="2"/>
  <c r="O73" i="2"/>
  <c r="O83" i="2"/>
  <c r="O74" i="2"/>
  <c r="O86" i="2"/>
  <c r="O72" i="2"/>
  <c r="O75" i="2"/>
  <c r="O71" i="2"/>
  <c r="O70" i="2"/>
  <c r="O25" i="2"/>
  <c r="O41" i="2"/>
  <c r="O45" i="2"/>
  <c r="O60" i="2"/>
  <c r="O48" i="2"/>
  <c r="O53" i="2"/>
  <c r="O69" i="2"/>
  <c r="O66" i="2"/>
  <c r="O6" i="2"/>
  <c r="O12" i="2"/>
  <c r="O29" i="2"/>
  <c r="O44" i="2"/>
  <c r="O42" i="2"/>
  <c r="O46" i="2"/>
  <c r="O61" i="2"/>
  <c r="O52" i="2"/>
  <c r="O56" i="2"/>
  <c r="O58" i="2"/>
  <c r="O67" i="2"/>
  <c r="O9" i="2"/>
  <c r="O17" i="2"/>
  <c r="O33" i="2"/>
  <c r="O43" i="2"/>
  <c r="O57" i="2"/>
  <c r="O59" i="2"/>
  <c r="O49" i="2"/>
  <c r="O50" i="2"/>
  <c r="O54" i="2"/>
  <c r="O68" i="2"/>
  <c r="O63" i="2"/>
  <c r="O7" i="2"/>
  <c r="O21" i="2"/>
  <c r="O37" i="2"/>
  <c r="O40" i="2"/>
  <c r="O62" i="2"/>
  <c r="O47" i="2"/>
  <c r="O51" i="2"/>
  <c r="O55" i="2"/>
  <c r="O65" i="2"/>
  <c r="O64" i="2"/>
  <c r="N95" i="2"/>
  <c r="P4" i="2"/>
  <c r="Q2" i="2"/>
  <c r="O14" i="2"/>
  <c r="O18" i="2"/>
  <c r="O22" i="2"/>
  <c r="O26" i="2"/>
  <c r="O30" i="2"/>
  <c r="O34" i="2"/>
  <c r="O38" i="2"/>
  <c r="O11" i="2"/>
  <c r="O8" i="2"/>
  <c r="O15" i="2"/>
  <c r="O19" i="2"/>
  <c r="O23" i="2"/>
  <c r="O27" i="2"/>
  <c r="O31" i="2"/>
  <c r="O35" i="2"/>
  <c r="O39" i="2"/>
  <c r="O5" i="2"/>
  <c r="O13" i="2"/>
  <c r="O10" i="2"/>
  <c r="O16" i="2"/>
  <c r="O20" i="2"/>
  <c r="O24" i="2"/>
  <c r="O28" i="2"/>
  <c r="O32" i="2"/>
  <c r="O36" i="2"/>
  <c r="P87" i="2"/>
  <c r="P86" i="2"/>
  <c r="P82" i="2"/>
  <c r="P78" i="2"/>
  <c r="P73" i="2"/>
  <c r="P79" i="2"/>
  <c r="P94" i="2"/>
  <c r="P85" i="2"/>
  <c r="P81" i="2"/>
  <c r="P77" i="2"/>
  <c r="P72" i="2"/>
  <c r="P83" i="2"/>
  <c r="P74" i="2"/>
  <c r="P93" i="2"/>
  <c r="P84" i="2"/>
  <c r="P80" i="2"/>
  <c r="P76" i="2"/>
  <c r="P75" i="2"/>
  <c r="P70" i="2"/>
  <c r="P71" i="2"/>
  <c r="P23" i="2"/>
  <c r="P7" i="2"/>
  <c r="P25" i="2"/>
  <c r="P44" i="2"/>
  <c r="P63" i="2"/>
  <c r="P55" i="2"/>
  <c r="P67" i="2"/>
  <c r="P66" i="2"/>
  <c r="P62" i="2"/>
  <c r="P5" i="2"/>
  <c r="P31" i="2"/>
  <c r="P35" i="2"/>
  <c r="P24" i="2"/>
  <c r="P12" i="2"/>
  <c r="P29" i="2"/>
  <c r="P26" i="2"/>
  <c r="P43" i="2"/>
  <c r="P41" i="2"/>
  <c r="P45" i="2"/>
  <c r="P65" i="2"/>
  <c r="P48" i="2"/>
  <c r="P64" i="2"/>
  <c r="P52" i="2"/>
  <c r="P61" i="2"/>
  <c r="P27" i="2"/>
  <c r="P11" i="2"/>
  <c r="P18" i="2"/>
  <c r="P36" i="2"/>
  <c r="P39" i="2"/>
  <c r="P20" i="2"/>
  <c r="P32" i="2"/>
  <c r="P13" i="2"/>
  <c r="P37" i="2"/>
  <c r="P30" i="2"/>
  <c r="P40" i="2"/>
  <c r="P42" i="2"/>
  <c r="P49" i="2"/>
  <c r="P47" i="2"/>
  <c r="P53" i="2"/>
  <c r="P50" i="2"/>
  <c r="P56" i="2"/>
  <c r="P60" i="2"/>
  <c r="P6" i="2"/>
  <c r="P19" i="2"/>
  <c r="P28" i="2"/>
  <c r="P21" i="2"/>
  <c r="P14" i="2"/>
  <c r="P46" i="2"/>
  <c r="P57" i="2"/>
  <c r="P54" i="2"/>
  <c r="P51" i="2"/>
  <c r="P69" i="2"/>
  <c r="P68" i="2"/>
  <c r="P58" i="2"/>
  <c r="P59" i="2"/>
  <c r="P34" i="2"/>
  <c r="O95" i="2"/>
  <c r="Q4" i="2"/>
  <c r="R2" i="2"/>
  <c r="P15" i="2"/>
  <c r="P8" i="2"/>
  <c r="P9" i="2"/>
  <c r="P16" i="2"/>
  <c r="P10" i="2"/>
  <c r="P17" i="2"/>
  <c r="P33" i="2"/>
  <c r="P22" i="2"/>
  <c r="P38" i="2"/>
  <c r="Q87" i="2"/>
  <c r="Q78" i="2"/>
  <c r="Q73" i="2"/>
  <c r="Q86" i="2"/>
  <c r="Q81" i="2"/>
  <c r="Q79" i="2"/>
  <c r="Q93" i="2"/>
  <c r="Q83" i="2"/>
  <c r="Q77" i="2"/>
  <c r="Q72" i="2"/>
  <c r="Q85" i="2"/>
  <c r="Q75" i="2"/>
  <c r="Q74" i="2"/>
  <c r="Q82" i="2"/>
  <c r="Q80" i="2"/>
  <c r="Q76" i="2"/>
  <c r="Q94" i="2"/>
  <c r="Q84" i="2"/>
  <c r="Q38" i="2"/>
  <c r="Q71" i="2"/>
  <c r="Q70" i="2"/>
  <c r="Q44" i="2"/>
  <c r="Q42" i="2"/>
  <c r="Q46" i="2"/>
  <c r="Q63" i="2"/>
  <c r="Q56" i="2"/>
  <c r="Q65" i="2"/>
  <c r="Q66" i="2"/>
  <c r="Q61" i="2"/>
  <c r="Q14" i="2"/>
  <c r="Q8" i="2"/>
  <c r="Q43" i="2"/>
  <c r="Q57" i="2"/>
  <c r="Q58" i="2"/>
  <c r="Q52" i="2"/>
  <c r="Q49" i="2"/>
  <c r="Q48" i="2"/>
  <c r="Q67" i="2"/>
  <c r="Q60" i="2"/>
  <c r="Q40" i="2"/>
  <c r="Q54" i="2"/>
  <c r="Q50" i="2"/>
  <c r="Q47" i="2"/>
  <c r="Q53" i="2"/>
  <c r="Q64" i="2"/>
  <c r="Q59" i="2"/>
  <c r="Q39" i="2"/>
  <c r="Q19" i="2"/>
  <c r="Q28" i="2"/>
  <c r="Q41" i="2"/>
  <c r="Q45" i="2"/>
  <c r="Q68" i="2"/>
  <c r="Q55" i="2"/>
  <c r="Q51" i="2"/>
  <c r="Q69" i="2"/>
  <c r="Q62" i="2"/>
  <c r="P95" i="2"/>
  <c r="Q26" i="2"/>
  <c r="Q30" i="2"/>
  <c r="Q27" i="2"/>
  <c r="Q31" i="2"/>
  <c r="Q24" i="2"/>
  <c r="Q7" i="2"/>
  <c r="Q11" i="2"/>
  <c r="Q21" i="2"/>
  <c r="Q37" i="2"/>
  <c r="Q25" i="2"/>
  <c r="Q35" i="2"/>
  <c r="Q18" i="2"/>
  <c r="Q15" i="2"/>
  <c r="Q16" i="2"/>
  <c r="Q32" i="2"/>
  <c r="Q5" i="2"/>
  <c r="Q9" i="2"/>
  <c r="Q13" i="2"/>
  <c r="Q29" i="2"/>
  <c r="R4" i="2"/>
  <c r="S2" i="2"/>
  <c r="Q12" i="2"/>
  <c r="Q22" i="2"/>
  <c r="Q34" i="2"/>
  <c r="Q23" i="2"/>
  <c r="Q20" i="2"/>
  <c r="Q36" i="2"/>
  <c r="Q6" i="2"/>
  <c r="Q10" i="2"/>
  <c r="Q17" i="2"/>
  <c r="Q33" i="2"/>
  <c r="R82" i="2"/>
  <c r="R73" i="2"/>
  <c r="R77" i="2"/>
  <c r="R86" i="2"/>
  <c r="R93" i="2"/>
  <c r="R80" i="2"/>
  <c r="R72" i="2"/>
  <c r="R76" i="2"/>
  <c r="R84" i="2"/>
  <c r="R85" i="2"/>
  <c r="R78" i="2"/>
  <c r="R81" i="2"/>
  <c r="R75" i="2"/>
  <c r="R87" i="2"/>
  <c r="R94" i="2"/>
  <c r="R83" i="2"/>
  <c r="R74" i="2"/>
  <c r="R79" i="2"/>
  <c r="R70" i="2"/>
  <c r="R71" i="2"/>
  <c r="R56" i="2"/>
  <c r="R41" i="2"/>
  <c r="R66" i="2"/>
  <c r="R45" i="2"/>
  <c r="R51" i="2"/>
  <c r="R62" i="2"/>
  <c r="R59" i="2"/>
  <c r="R44" i="2"/>
  <c r="R42" i="2"/>
  <c r="R46" i="2"/>
  <c r="R60" i="2"/>
  <c r="R54" i="2"/>
  <c r="R49" i="2"/>
  <c r="R55" i="2"/>
  <c r="R67" i="2"/>
  <c r="R43" i="2"/>
  <c r="R57" i="2"/>
  <c r="R52" i="2"/>
  <c r="R53" i="2"/>
  <c r="R68" i="2"/>
  <c r="R50" i="2"/>
  <c r="R65" i="2"/>
  <c r="R63" i="2"/>
  <c r="R40" i="2"/>
  <c r="R58" i="2"/>
  <c r="R69" i="2"/>
  <c r="R48" i="2"/>
  <c r="R47" i="2"/>
  <c r="R61" i="2"/>
  <c r="R64" i="2"/>
  <c r="R37" i="2"/>
  <c r="R26" i="2"/>
  <c r="R30" i="2"/>
  <c r="R39" i="2"/>
  <c r="R28" i="2"/>
  <c r="R11" i="2"/>
  <c r="R34" i="2"/>
  <c r="R10" i="2"/>
  <c r="R33" i="2"/>
  <c r="R6" i="2"/>
  <c r="R38" i="2"/>
  <c r="R27" i="2"/>
  <c r="R16" i="2"/>
  <c r="R32" i="2"/>
  <c r="S4" i="2"/>
  <c r="S38" i="2"/>
  <c r="R25" i="2"/>
  <c r="R23" i="2"/>
  <c r="R13" i="2"/>
  <c r="R5" i="2"/>
  <c r="R21" i="2"/>
  <c r="R12" i="2"/>
  <c r="R8" i="2"/>
  <c r="R14" i="2"/>
  <c r="R15" i="2"/>
  <c r="R31" i="2"/>
  <c r="R20" i="2"/>
  <c r="R36" i="2"/>
  <c r="R7" i="2"/>
  <c r="R9" i="2"/>
  <c r="R29" i="2"/>
  <c r="R17" i="2"/>
  <c r="R18" i="2"/>
  <c r="R22" i="2"/>
  <c r="R19" i="2"/>
  <c r="R35" i="2"/>
  <c r="R24" i="2"/>
  <c r="Q95" i="2"/>
  <c r="S73" i="2"/>
  <c r="S80" i="2"/>
  <c r="S77" i="2"/>
  <c r="S85" i="2"/>
  <c r="S86" i="2"/>
  <c r="S72" i="2"/>
  <c r="S83" i="2"/>
  <c r="S79" i="2"/>
  <c r="S93" i="2"/>
  <c r="S76" i="2"/>
  <c r="S94" i="2"/>
  <c r="S82" i="2"/>
  <c r="S74" i="2"/>
  <c r="S84" i="2"/>
  <c r="S81" i="2"/>
  <c r="S87" i="2"/>
  <c r="S78" i="2"/>
  <c r="S75" i="2"/>
  <c r="S70" i="2"/>
  <c r="S71" i="2"/>
  <c r="S28" i="2"/>
  <c r="S41" i="2"/>
  <c r="S61" i="2"/>
  <c r="S53" i="2"/>
  <c r="S66" i="2"/>
  <c r="S6" i="2"/>
  <c r="S15" i="2"/>
  <c r="S23" i="2"/>
  <c r="S31" i="2"/>
  <c r="S39" i="2"/>
  <c r="S44" i="2"/>
  <c r="S42" i="2"/>
  <c r="S46" i="2"/>
  <c r="S59" i="2"/>
  <c r="S52" i="2"/>
  <c r="S56" i="2"/>
  <c r="S58" i="2"/>
  <c r="S67" i="2"/>
  <c r="S11" i="2"/>
  <c r="S36" i="2"/>
  <c r="S45" i="2"/>
  <c r="S48" i="2"/>
  <c r="S10" i="2"/>
  <c r="S16" i="2"/>
  <c r="S24" i="2"/>
  <c r="S32" i="2"/>
  <c r="S43" i="2"/>
  <c r="S57" i="2"/>
  <c r="S62" i="2"/>
  <c r="S49" i="2"/>
  <c r="S50" i="2"/>
  <c r="S54" i="2"/>
  <c r="S68" i="2"/>
  <c r="S63" i="2"/>
  <c r="S20" i="2"/>
  <c r="S69" i="2"/>
  <c r="S7" i="2"/>
  <c r="S9" i="2"/>
  <c r="S19" i="2"/>
  <c r="S27" i="2"/>
  <c r="S35" i="2"/>
  <c r="S40" i="2"/>
  <c r="S60" i="2"/>
  <c r="S47" i="2"/>
  <c r="S51" i="2"/>
  <c r="S55" i="2"/>
  <c r="S65" i="2"/>
  <c r="S64" i="2"/>
  <c r="S12" i="2"/>
  <c r="S13" i="2"/>
  <c r="S17" i="2"/>
  <c r="S21" i="2"/>
  <c r="S25" i="2"/>
  <c r="S29" i="2"/>
  <c r="S33" i="2"/>
  <c r="S37" i="2"/>
  <c r="R95" i="2"/>
  <c r="S8" i="2"/>
  <c r="S5" i="2"/>
  <c r="S14" i="2"/>
  <c r="S18" i="2"/>
  <c r="S22" i="2"/>
  <c r="S26" i="2"/>
  <c r="S30" i="2"/>
  <c r="S34" i="2"/>
  <c r="S95" i="2"/>
</calcChain>
</file>

<file path=xl/sharedStrings.xml><?xml version="1.0" encoding="utf-8"?>
<sst xmlns="http://schemas.openxmlformats.org/spreadsheetml/2006/main" count="602" uniqueCount="180">
  <si>
    <t>LISTA DE RESTRIÇÕES</t>
  </si>
  <si>
    <t>SEMANAS</t>
  </si>
  <si>
    <t>Período</t>
  </si>
  <si>
    <t xml:space="preserve"> Nº</t>
  </si>
  <si>
    <t>Etapa</t>
  </si>
  <si>
    <r>
      <t xml:space="preserve">Descrição da Restrição 
</t>
    </r>
    <r>
      <rPr>
        <sz val="12"/>
        <color theme="1"/>
        <rFont val="Calibri"/>
        <family val="2"/>
        <scheme val="minor"/>
      </rPr>
      <t>(Projeto, Materiais, Equipamentos, MO, Espaço, Segurança, Qualidade)</t>
    </r>
  </si>
  <si>
    <t>Tipo</t>
  </si>
  <si>
    <t>Responsável</t>
  </si>
  <si>
    <t>Data limite p/ remoção da restrição</t>
  </si>
  <si>
    <t>Status</t>
  </si>
  <si>
    <t>Nova data</t>
  </si>
  <si>
    <t>Observações</t>
  </si>
  <si>
    <t>a</t>
  </si>
  <si>
    <t>Equipamento</t>
  </si>
  <si>
    <t>Material</t>
  </si>
  <si>
    <t>Orçamento</t>
  </si>
  <si>
    <t>Estrutura</t>
  </si>
  <si>
    <t>Qualidade</t>
  </si>
  <si>
    <t>Planejamento</t>
  </si>
  <si>
    <t>LD</t>
  </si>
  <si>
    <t>Segurança</t>
  </si>
  <si>
    <t>MO</t>
  </si>
  <si>
    <t>Nº restrições identificadas</t>
  </si>
  <si>
    <t>Nº restrições  do Período</t>
  </si>
  <si>
    <t>Nº restrições removidas</t>
  </si>
  <si>
    <t>IRR</t>
  </si>
  <si>
    <t>META</t>
  </si>
  <si>
    <t>INDICADORES DE MÉDIO PRAZO</t>
  </si>
  <si>
    <t>MP1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</si>
  <si>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</si>
  <si>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</si>
  <si>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</si>
  <si>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</si>
  <si>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</si>
  <si>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</si>
  <si>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</si>
  <si>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</si>
  <si>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</si>
  <si>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</si>
  <si>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</si>
  <si>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</si>
  <si>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</si>
  <si>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</si>
  <si>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</si>
  <si>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</si>
  <si>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</si>
  <si>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</si>
  <si>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</si>
  <si>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MP21</t>
  </si>
  <si>
    <t>MP22</t>
  </si>
  <si>
    <t>MP23</t>
  </si>
  <si>
    <t>MP24</t>
  </si>
  <si>
    <t>MP25</t>
  </si>
  <si>
    <t>MP26</t>
  </si>
  <si>
    <t>Envolvido</t>
  </si>
  <si>
    <t>PMP</t>
  </si>
  <si>
    <t>OBRA: COMO</t>
  </si>
  <si>
    <t>Verificar unificaçao de Bocos dos Pliares P 31,32, 39 e 40</t>
  </si>
  <si>
    <t>Baldrames</t>
  </si>
  <si>
    <t>Espaço</t>
  </si>
  <si>
    <t>Marcos G</t>
  </si>
  <si>
    <t>Contençao/ Proteçao contra chuvas do poço do elevador</t>
  </si>
  <si>
    <t>Nilton</t>
  </si>
  <si>
    <t>Gobbi</t>
  </si>
  <si>
    <t>Equalização MO estrutura de Concreto</t>
  </si>
  <si>
    <t>Equalização Cimbramento e Escoramento</t>
  </si>
  <si>
    <t>Contratação MO estrutura de Concreto</t>
  </si>
  <si>
    <t>Contratação Cimbramento e Escoramento</t>
  </si>
  <si>
    <t>Instalaçoes de Canteiro</t>
  </si>
  <si>
    <t>1</t>
  </si>
  <si>
    <t>Escritório Provisório - Zona E3</t>
  </si>
  <si>
    <t>Equalização Material de Formas (Madeira) para  estrutura de Concreto</t>
  </si>
  <si>
    <t>Compra Material de Formas (Madeira) para  estrutura de Concreto</t>
  </si>
  <si>
    <t>Ajustar Linha de Balanço</t>
  </si>
  <si>
    <t>Ajustar Linha do Plano do PMP 01</t>
  </si>
  <si>
    <t>Curva de Exposicão de Caixa</t>
  </si>
  <si>
    <t>Custo</t>
  </si>
  <si>
    <t>Compra Material de impermeabilização Baldrames</t>
  </si>
  <si>
    <t>Adequaçao da Serra Circular - Segurança do Trabalho</t>
  </si>
  <si>
    <t>Paginação de Compensados  - Formas Pav tipo</t>
  </si>
  <si>
    <t>Analisar possibilidades de espaçadores para armaduras em lajes</t>
  </si>
  <si>
    <t>Compra de material de aterramento - Hastes e cabos</t>
  </si>
  <si>
    <t>Quantitativos de HID</t>
  </si>
  <si>
    <t>Telheiro para Carpintaria</t>
  </si>
  <si>
    <t>Telheiro para Armação  - Ferreiros</t>
  </si>
  <si>
    <t>Contrataçao carpinteiros - Baldrames</t>
  </si>
  <si>
    <t>Reunião Médio Prazo 02 - PMP 02</t>
  </si>
  <si>
    <t>Atualizar documentaçao de Planejamento e Orçamento no Sistema</t>
  </si>
  <si>
    <t>OK</t>
  </si>
  <si>
    <t>Ok</t>
  </si>
  <si>
    <t>2</t>
  </si>
  <si>
    <t>Compra de Compensados, Sarrafos e Caibros para formas</t>
  </si>
  <si>
    <t>Previsao de entrega 20 dias</t>
  </si>
  <si>
    <t>Compra material ELE mangueiras corrugadas e caixas para lajes</t>
  </si>
  <si>
    <t>Elétrica</t>
  </si>
  <si>
    <t>Verificar passagens ELE em vigas</t>
  </si>
  <si>
    <t>Compra de papel pardo para caixas ELE</t>
  </si>
  <si>
    <t>Compra de fita hellerman para ELE</t>
  </si>
  <si>
    <t>Programação de entrega de Aço Pilares SS</t>
  </si>
  <si>
    <t>Programação de entrega de Aço Vigas SS</t>
  </si>
  <si>
    <t>Programação de entrega de Aço Lajes SS-Térreo</t>
  </si>
  <si>
    <t>Excluir elementos externos</t>
  </si>
  <si>
    <t>Bancada de Carpintaria  - Instalacoes provisórias</t>
  </si>
  <si>
    <t>Bancada de Armadores  - Instalacoes provisórias</t>
  </si>
  <si>
    <t>Preparação de Piso e adequaçoes</t>
  </si>
  <si>
    <t>Mobilização Equipe - Empreiteira</t>
  </si>
  <si>
    <t>Jaime</t>
  </si>
  <si>
    <t>Confirmar com SH</t>
  </si>
  <si>
    <t>Reunião empreiteiro J Trojan</t>
  </si>
  <si>
    <t>Vincular Elementos de Estrutura do BIM com o Planejamento de Longo Prazo de Estrutura</t>
  </si>
  <si>
    <t>ELétrica</t>
  </si>
  <si>
    <t>Contrataçao MO Eletrica</t>
  </si>
  <si>
    <t>Impermeabilização</t>
  </si>
  <si>
    <t>Verificar sistema de Impermeabilizaçao de Banheiros em uso para banheiros</t>
  </si>
  <si>
    <t>Hidraulica</t>
  </si>
  <si>
    <t>Contrataçao MO Hidraulica</t>
  </si>
  <si>
    <t>Jaime está retirando pranchas  C03 e C05 em 23/7</t>
  </si>
  <si>
    <t>Elaborar Graficos de desvios de ritmos para as primeiras atividades criticas</t>
  </si>
  <si>
    <t>3</t>
  </si>
  <si>
    <t>Nao será possivel executar</t>
  </si>
  <si>
    <t>Inicio Planejamento semanal</t>
  </si>
  <si>
    <t>Monitoramento Desvio de Ritmo - Estrutura de Concreto</t>
  </si>
  <si>
    <t>Quadro de Gestão Visual - Escritório Obra</t>
  </si>
  <si>
    <t>Entrada MO instalacoes Eletricas embutidas em Laje</t>
  </si>
  <si>
    <t>Wilson</t>
  </si>
  <si>
    <t>Mediçoes quinzenais de Instalaçoes ELE e HID</t>
  </si>
  <si>
    <t>Instalaçoes Eletricas</t>
  </si>
  <si>
    <t>Instalaçoes ELE e HID</t>
  </si>
  <si>
    <t>Modelo de Medicao de Atividades ELE e HID</t>
  </si>
  <si>
    <t>Verificar custo de Quadro Elétrico para as unidades Habitacionais - Quadro + barramento</t>
  </si>
  <si>
    <t>Compra de reservatórios Inferiores</t>
  </si>
  <si>
    <t>Verificar cores de Tubulaçoes de ELE e Comunicaçao</t>
  </si>
  <si>
    <t>Revisar Layout ( escritorio de Obras e plantao de vendas ao lado do decorado)</t>
  </si>
  <si>
    <t>Verificar cores</t>
  </si>
  <si>
    <t>Contrato em elaboraçao</t>
  </si>
  <si>
    <t>NÃO</t>
  </si>
  <si>
    <t>alteraçao de planos</t>
  </si>
  <si>
    <t>Cotaçao Esquadrias de Vidro (PVC)</t>
  </si>
  <si>
    <t>Esquadrias</t>
  </si>
  <si>
    <t>Calcular consumos de impermeabilizantes e encaminhar para cotaçao via Priscila</t>
  </si>
  <si>
    <t>Verificar Maos francesas para bandejas primárias</t>
  </si>
  <si>
    <t>Preparaçao de planilha para Planejmento Semanal</t>
  </si>
  <si>
    <t>4</t>
  </si>
  <si>
    <t>Verificar possibilidade de alteraçao/ eliminaçao  bandeja vidro inferior dormitórios fachadas laterais e fundos</t>
  </si>
  <si>
    <t>Projeto</t>
  </si>
  <si>
    <t xml:space="preserve">Esquadrias </t>
  </si>
  <si>
    <t>Verificar reduçao de custo da eliminaçao da Bandeja de Vidro</t>
  </si>
  <si>
    <t>Aplicaçao de Check List de Qualidade - Estrutura de Concreto - Concretagem 1o ciclo</t>
  </si>
  <si>
    <t>Aplicaçao de Check List de Qualidade - Estrutura de Concreto - Concretagem 2o ciclo</t>
  </si>
  <si>
    <t>Revisar Check List de Estrutura de concreto</t>
  </si>
  <si>
    <t>Programaçao de concretagem 1a Laje</t>
  </si>
  <si>
    <t>Materiais</t>
  </si>
  <si>
    <t>Em andamento</t>
  </si>
  <si>
    <t>Verificar manutencao em Obra</t>
  </si>
  <si>
    <t>Solicitar relatórios de escavação Helice continua</t>
  </si>
  <si>
    <t>Infraestrutura</t>
  </si>
  <si>
    <t>Programaçao de concretagem 2a Laje</t>
  </si>
  <si>
    <t>Programaçao de concretagem 3a Laje</t>
  </si>
  <si>
    <t>Iniciar Rastreabilidade do Concreto - 1a Laje</t>
  </si>
  <si>
    <t>Enviar para Priscila Fornecedores de Esquadrias de Vidro</t>
  </si>
  <si>
    <t>R$ 70/ montado com 6 disjuntores e 01 DR.</t>
  </si>
  <si>
    <t>Verificar custo de Quadro Elétrico para as unidades do COMO (Quadro + barramento)</t>
  </si>
  <si>
    <t>Revisar datas do Médio prazo - Incluir no PMP recesso de final de ano (20/12 a 6/01/20)</t>
  </si>
  <si>
    <t>Aplicaçao de Check List de Qualidade - Estrutura de Concreto - Concretagem 3o ciclo</t>
  </si>
  <si>
    <t xml:space="preserve">Entrada da Mini Grua </t>
  </si>
  <si>
    <t>Entrada do Elevador Cremalheira</t>
  </si>
  <si>
    <t>Entrada do Guincho de Coluna</t>
  </si>
  <si>
    <t>Alvenaria</t>
  </si>
  <si>
    <t>Verificar cota de saída da reserva de água nos reservatorios superiores</t>
  </si>
  <si>
    <t>Mudança de data da concretagem</t>
  </si>
  <si>
    <t>OBRA: xxxx</t>
  </si>
  <si>
    <r>
      <t xml:space="preserve">Descrição da Restrição 
</t>
    </r>
    <r>
      <rPr>
        <sz val="12"/>
        <color theme="1"/>
        <rFont val="Calibri"/>
        <family val="2"/>
        <scheme val="minor"/>
      </rPr>
      <t>(Projeto, Materiais, Equipamentos, M.O., Espaço, Segurança, Qualidade)</t>
    </r>
  </si>
  <si>
    <t>Etapa / Atividade</t>
  </si>
  <si>
    <t>Tipo de Restrição</t>
  </si>
  <si>
    <t>Logística</t>
  </si>
  <si>
    <t>Reposicionamento do Estoque - Cubas</t>
  </si>
  <si>
    <t>Conversar com projetista sobre projeto de paginação</t>
  </si>
  <si>
    <t>Julia</t>
  </si>
  <si>
    <t>JK PROJETOS</t>
  </si>
  <si>
    <t xml:space="preserve">PROJETISTA ESTA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</si>
</sst>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d/mm"/>
    <numFmt numFmtId="166" formatCode="d/m"/>
  </numFmts>
  <fonts count="26" x14ac:knownFonts="1">
    <font>
      <sz val="12"/>
      <color theme="1"/>
      <name val="Calibri"/>
      <family val="2"/>
      <scheme val="minor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8" tint="-0.249977111117893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5"/>
      <name val="Arial"/>
      <family val="2"/>
    </font>
    <font>
      <sz val="12"/>
      <name val="Arial"/>
      <family val="2"/>
    </font>
    <font>
      <b/>
      <sz val="10"/>
      <color rgb="FFFFFF00"/>
      <name val="Arial"/>
      <family val="2"/>
    </font>
    <font>
      <b/>
      <sz val="10"/>
      <color theme="5" tint="-0.249977111117893"/>
      <name val="Arial"/>
      <family val="2"/>
    </font>
    <font>
      <b/>
      <sz val="10"/>
      <color theme="4"/>
      <name val="Arial"/>
      <family val="2"/>
    </font>
    <font>
      <b/>
      <sz val="10"/>
      <color theme="5"/>
      <name val="Arial"/>
      <family val="2"/>
    </font>
    <font>
      <sz val="8"/>
      <name val="Calibri"/>
      <family val="2"/>
      <scheme val="minor"/>
    </font>
    <font>
      <b/>
      <sz val="10"/>
      <color rgb="FF7030A0"/>
      <name val="Arial"/>
      <family val="2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rgb="FFFFFFCC"/>
      </patternFill>
    </fill>
    <fill>
      <patternFill patternType="solid">
        <fgColor theme="0" tint="-4.9989318521683403E-2"/>
        <bgColor indexed="26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>
      <alignment vertical="center" wrapText="1"/>
    </xf>
    <xf numFmtId="0" fontId="2" fillId="0" borderId="0"/>
    <xf numFmtId="0" fontId="1" fillId="0" borderId="0">
      <alignment vertical="center" wrapText="1"/>
    </xf>
    <xf numFmtId="0" fontId="3" fillId="0" borderId="0"/>
    <xf numFmtId="0" fontId="3" fillId="0" borderId="0"/>
    <xf numFmtId="9" fontId="3" fillId="0" borderId="0"/>
  </cellStyleXfs>
  <cellXfs count="111">
    <xf numFmtId="0" fontId="0" fillId="0" borderId="0" xfId="0"/>
    <xf numFmtId="0" fontId="4" fillId="2" borderId="3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vertical="center"/>
    </xf>
    <xf numFmtId="0" fontId="4" fillId="2" borderId="4" xfId="4" applyFont="1" applyFill="1" applyBorder="1" applyAlignment="1">
      <alignment horizontal="right" vertical="center"/>
    </xf>
    <xf numFmtId="1" fontId="4" fillId="2" borderId="6" xfId="4" applyNumberFormat="1" applyFont="1" applyFill="1" applyBorder="1" applyAlignment="1">
      <alignment horizontal="center" vertical="center"/>
    </xf>
    <xf numFmtId="1" fontId="5" fillId="2" borderId="6" xfId="4" applyNumberFormat="1" applyFont="1" applyFill="1" applyBorder="1" applyAlignment="1">
      <alignment horizontal="left" vertical="center" wrapText="1"/>
    </xf>
    <xf numFmtId="0" fontId="5" fillId="2" borderId="0" xfId="4" applyFont="1" applyFill="1" applyAlignment="1">
      <alignment vertical="center"/>
    </xf>
    <xf numFmtId="165" fontId="6" fillId="3" borderId="7" xfId="4" applyNumberFormat="1" applyFont="1" applyFill="1" applyBorder="1" applyAlignment="1">
      <alignment horizontal="center" vertical="center"/>
    </xf>
    <xf numFmtId="0" fontId="3" fillId="2" borderId="0" xfId="4" applyFont="1" applyFill="1" applyAlignment="1">
      <alignment vertical="center"/>
    </xf>
    <xf numFmtId="164" fontId="6" fillId="3" borderId="8" xfId="4" applyNumberFormat="1" applyFont="1" applyFill="1" applyBorder="1" applyAlignment="1">
      <alignment horizontal="center" vertical="center"/>
    </xf>
    <xf numFmtId="165" fontId="6" fillId="3" borderId="8" xfId="4" applyNumberFormat="1" applyFont="1" applyFill="1" applyBorder="1" applyAlignment="1">
      <alignment horizontal="center" vertical="center"/>
    </xf>
    <xf numFmtId="166" fontId="6" fillId="3" borderId="9" xfId="4" applyNumberFormat="1" applyFont="1" applyFill="1" applyBorder="1" applyAlignment="1">
      <alignment horizontal="center" vertical="center"/>
    </xf>
    <xf numFmtId="0" fontId="3" fillId="2" borderId="10" xfId="4" applyFont="1" applyFill="1" applyBorder="1" applyAlignment="1">
      <alignment horizontal="center" vertical="center" wrapText="1"/>
    </xf>
    <xf numFmtId="0" fontId="0" fillId="2" borderId="6" xfId="4" applyFont="1" applyFill="1" applyBorder="1" applyAlignment="1">
      <alignment horizontal="center" vertical="center" wrapText="1"/>
    </xf>
    <xf numFmtId="0" fontId="8" fillId="2" borderId="3" xfId="4" applyFont="1" applyFill="1" applyBorder="1" applyAlignment="1">
      <alignment horizontal="left" vertical="center" wrapText="1"/>
    </xf>
    <xf numFmtId="0" fontId="8" fillId="2" borderId="3" xfId="4" applyFont="1" applyFill="1" applyBorder="1" applyAlignment="1">
      <alignment horizontal="center" vertical="center" wrapText="1"/>
    </xf>
    <xf numFmtId="0" fontId="9" fillId="2" borderId="3" xfId="4" applyFont="1" applyFill="1" applyBorder="1" applyAlignment="1" applyProtection="1">
      <alignment horizontal="center" vertical="center" wrapText="1"/>
      <protection locked="0"/>
    </xf>
    <xf numFmtId="164" fontId="10" fillId="2" borderId="11" xfId="4" applyNumberFormat="1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/>
    </xf>
    <xf numFmtId="164" fontId="3" fillId="2" borderId="3" xfId="4" applyNumberFormat="1" applyFont="1" applyFill="1" applyBorder="1" applyAlignment="1">
      <alignment horizontal="center" vertical="center"/>
    </xf>
    <xf numFmtId="0" fontId="7" fillId="2" borderId="3" xfId="4" applyFont="1" applyFill="1" applyBorder="1" applyAlignment="1">
      <alignment horizontal="center" vertical="center"/>
    </xf>
    <xf numFmtId="0" fontId="0" fillId="2" borderId="3" xfId="4" applyFont="1" applyFill="1" applyBorder="1" applyAlignment="1">
      <alignment horizontal="center" vertical="center"/>
    </xf>
    <xf numFmtId="164" fontId="7" fillId="2" borderId="11" xfId="4" applyNumberFormat="1" applyFont="1" applyFill="1" applyBorder="1" applyAlignment="1">
      <alignment horizontal="center" vertical="center"/>
    </xf>
    <xf numFmtId="0" fontId="0" fillId="2" borderId="3" xfId="4" applyFont="1" applyFill="1" applyBorder="1" applyAlignment="1">
      <alignment horizontal="center" vertical="center" wrapText="1"/>
    </xf>
    <xf numFmtId="0" fontId="0" fillId="2" borderId="0" xfId="4" applyFont="1" applyFill="1" applyAlignment="1">
      <alignment vertical="center"/>
    </xf>
    <xf numFmtId="0" fontId="11" fillId="2" borderId="3" xfId="4" applyFont="1" applyFill="1" applyBorder="1" applyAlignment="1" applyProtection="1">
      <alignment horizontal="center" vertical="center" wrapText="1"/>
      <protection locked="0"/>
    </xf>
    <xf numFmtId="0" fontId="12" fillId="2" borderId="3" xfId="4" applyFont="1" applyFill="1" applyBorder="1" applyAlignment="1" applyProtection="1">
      <alignment horizontal="center" vertical="center" wrapText="1"/>
      <protection locked="0"/>
    </xf>
    <xf numFmtId="0" fontId="13" fillId="2" borderId="3" xfId="4" applyFont="1" applyFill="1" applyBorder="1" applyAlignment="1" applyProtection="1">
      <alignment horizontal="center" vertical="center" wrapText="1"/>
      <protection locked="0"/>
    </xf>
    <xf numFmtId="0" fontId="3" fillId="2" borderId="3" xfId="4" applyFont="1" applyFill="1" applyBorder="1" applyAlignment="1">
      <alignment horizontal="left" vertical="center" wrapText="1"/>
    </xf>
    <xf numFmtId="0" fontId="3" fillId="0" borderId="3" xfId="4" applyFont="1" applyFill="1" applyBorder="1" applyAlignment="1">
      <alignment horizontal="left" vertical="center" wrapText="1"/>
    </xf>
    <xf numFmtId="0" fontId="3" fillId="2" borderId="0" xfId="5" applyFill="1"/>
    <xf numFmtId="0" fontId="14" fillId="2" borderId="0" xfId="4" applyFont="1" applyFill="1" applyAlignment="1">
      <alignment horizontal="center" vertical="center"/>
    </xf>
    <xf numFmtId="0" fontId="0" fillId="2" borderId="0" xfId="4" applyFont="1" applyFill="1" applyAlignment="1">
      <alignment horizontal="center" vertical="center"/>
    </xf>
    <xf numFmtId="164" fontId="0" fillId="2" borderId="0" xfId="4" applyNumberFormat="1" applyFont="1" applyFill="1" applyAlignment="1">
      <alignment horizontal="center" vertical="center"/>
    </xf>
    <xf numFmtId="0" fontId="15" fillId="2" borderId="0" xfId="4" applyFont="1" applyFill="1" applyAlignment="1">
      <alignment horizontal="center" vertical="center"/>
    </xf>
    <xf numFmtId="0" fontId="16" fillId="2" borderId="0" xfId="4" applyFont="1" applyFill="1" applyAlignment="1">
      <alignment vertical="center"/>
    </xf>
    <xf numFmtId="0" fontId="17" fillId="2" borderId="0" xfId="4" applyFont="1" applyFill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0" fontId="3" fillId="0" borderId="3" xfId="5" applyBorder="1" applyAlignment="1">
      <alignment horizontal="center" wrapText="1"/>
    </xf>
    <xf numFmtId="0" fontId="0" fillId="0" borderId="3" xfId="5" applyFont="1" applyBorder="1" applyAlignment="1">
      <alignment horizontal="center" wrapText="1"/>
    </xf>
    <xf numFmtId="9" fontId="6" fillId="0" borderId="3" xfId="6" applyFont="1" applyFill="1" applyBorder="1" applyAlignment="1" applyProtection="1">
      <alignment horizontal="center" wrapText="1"/>
    </xf>
    <xf numFmtId="9" fontId="0" fillId="0" borderId="3" xfId="6" applyFont="1" applyFill="1" applyBorder="1" applyAlignment="1" applyProtection="1">
      <alignment horizontal="center" wrapText="1"/>
    </xf>
    <xf numFmtId="0" fontId="3" fillId="0" borderId="0" xfId="5" applyAlignment="1">
      <alignment horizontal="center" wrapText="1"/>
    </xf>
    <xf numFmtId="0" fontId="0" fillId="0" borderId="3" xfId="5" applyFont="1" applyBorder="1" applyAlignment="1">
      <alignment horizontal="center"/>
    </xf>
    <xf numFmtId="17" fontId="0" fillId="0" borderId="3" xfId="5" applyNumberFormat="1" applyFont="1" applyBorder="1" applyAlignment="1">
      <alignment horizontal="center"/>
    </xf>
    <xf numFmtId="9" fontId="6" fillId="0" borderId="3" xfId="6" applyFont="1" applyFill="1" applyBorder="1" applyAlignment="1" applyProtection="1">
      <alignment horizontal="center"/>
    </xf>
    <xf numFmtId="9" fontId="0" fillId="0" borderId="3" xfId="6" applyFont="1" applyFill="1" applyBorder="1" applyAlignment="1" applyProtection="1">
      <alignment horizontal="center"/>
    </xf>
    <xf numFmtId="0" fontId="3" fillId="0" borderId="0" xfId="5"/>
    <xf numFmtId="0" fontId="3" fillId="0" borderId="0" xfId="5" applyBorder="1"/>
    <xf numFmtId="0" fontId="3" fillId="0" borderId="1" xfId="5" applyBorder="1"/>
    <xf numFmtId="16" fontId="0" fillId="0" borderId="3" xfId="5" applyNumberFormat="1" applyFont="1" applyBorder="1" applyAlignment="1">
      <alignment horizontal="center"/>
    </xf>
    <xf numFmtId="0" fontId="3" fillId="0" borderId="0" xfId="5" applyAlignment="1">
      <alignment horizontal="center"/>
    </xf>
    <xf numFmtId="9" fontId="6" fillId="0" borderId="0" xfId="6" applyFont="1" applyFill="1" applyBorder="1" applyAlignment="1" applyProtection="1">
      <alignment horizontal="center"/>
    </xf>
    <xf numFmtId="9" fontId="0" fillId="0" borderId="0" xfId="6" applyFont="1" applyFill="1" applyBorder="1" applyAlignment="1" applyProtection="1">
      <alignment horizontal="center"/>
    </xf>
    <xf numFmtId="0" fontId="3" fillId="0" borderId="12" xfId="5" applyBorder="1"/>
    <xf numFmtId="0" fontId="3" fillId="0" borderId="13" xfId="5" applyBorder="1"/>
    <xf numFmtId="0" fontId="3" fillId="0" borderId="14" xfId="5" applyBorder="1"/>
    <xf numFmtId="0" fontId="18" fillId="2" borderId="3" xfId="4" applyFont="1" applyFill="1" applyBorder="1" applyAlignment="1" applyProtection="1">
      <alignment horizontal="center" vertical="center" wrapText="1"/>
      <protection locked="0"/>
    </xf>
    <xf numFmtId="0" fontId="19" fillId="2" borderId="3" xfId="4" applyFont="1" applyFill="1" applyBorder="1" applyAlignment="1">
      <alignment horizontal="center" vertical="center" wrapText="1"/>
    </xf>
    <xf numFmtId="0" fontId="3" fillId="2" borderId="6" xfId="4" applyFont="1" applyFill="1" applyBorder="1" applyAlignment="1">
      <alignment horizontal="center" vertical="center" wrapText="1"/>
    </xf>
    <xf numFmtId="49" fontId="3" fillId="2" borderId="6" xfId="4" applyNumberFormat="1" applyFont="1" applyFill="1" applyBorder="1" applyAlignment="1">
      <alignment horizontal="center" vertical="center" wrapText="1"/>
    </xf>
    <xf numFmtId="0" fontId="3" fillId="2" borderId="16" xfId="4" applyFont="1" applyFill="1" applyBorder="1" applyAlignment="1">
      <alignment horizontal="center" vertical="center" wrapText="1"/>
    </xf>
    <xf numFmtId="49" fontId="3" fillId="2" borderId="17" xfId="4" applyNumberFormat="1" applyFont="1" applyFill="1" applyBorder="1" applyAlignment="1">
      <alignment horizontal="center" vertical="center" wrapText="1"/>
    </xf>
    <xf numFmtId="0" fontId="0" fillId="2" borderId="17" xfId="4" applyFont="1" applyFill="1" applyBorder="1" applyAlignment="1">
      <alignment horizontal="center" vertical="center" wrapText="1"/>
    </xf>
    <xf numFmtId="0" fontId="8" fillId="2" borderId="15" xfId="4" applyFont="1" applyFill="1" applyBorder="1" applyAlignment="1">
      <alignment horizontal="left" vertical="center" wrapText="1"/>
    </xf>
    <xf numFmtId="0" fontId="8" fillId="2" borderId="15" xfId="4" applyFont="1" applyFill="1" applyBorder="1" applyAlignment="1">
      <alignment horizontal="center" vertical="center" wrapText="1"/>
    </xf>
    <xf numFmtId="0" fontId="12" fillId="2" borderId="15" xfId="4" applyFont="1" applyFill="1" applyBorder="1" applyAlignment="1" applyProtection="1">
      <alignment horizontal="center" vertical="center" wrapText="1"/>
      <protection locked="0"/>
    </xf>
    <xf numFmtId="0" fontId="3" fillId="2" borderId="15" xfId="4" applyFont="1" applyFill="1" applyBorder="1" applyAlignment="1">
      <alignment horizontal="center" vertical="center"/>
    </xf>
    <xf numFmtId="164" fontId="3" fillId="2" borderId="15" xfId="4" applyNumberFormat="1" applyFont="1" applyFill="1" applyBorder="1" applyAlignment="1">
      <alignment horizontal="center" vertical="center"/>
    </xf>
    <xf numFmtId="0" fontId="7" fillId="2" borderId="15" xfId="4" applyFont="1" applyFill="1" applyBorder="1" applyAlignment="1">
      <alignment horizontal="center" vertical="center"/>
    </xf>
    <xf numFmtId="0" fontId="0" fillId="2" borderId="15" xfId="4" applyFont="1" applyFill="1" applyBorder="1" applyAlignment="1">
      <alignment horizontal="center" vertical="center"/>
    </xf>
    <xf numFmtId="0" fontId="0" fillId="2" borderId="15" xfId="4" applyFont="1" applyFill="1" applyBorder="1" applyAlignment="1">
      <alignment horizontal="center" vertical="center" wrapText="1"/>
    </xf>
    <xf numFmtId="0" fontId="20" fillId="2" borderId="3" xfId="4" applyFont="1" applyFill="1" applyBorder="1" applyAlignment="1" applyProtection="1">
      <alignment horizontal="center" vertical="center" wrapText="1"/>
      <protection locked="0"/>
    </xf>
    <xf numFmtId="0" fontId="21" fillId="2" borderId="3" xfId="4" applyFont="1" applyFill="1" applyBorder="1" applyAlignment="1" applyProtection="1">
      <alignment horizontal="center" vertical="center" wrapText="1"/>
      <protection locked="0"/>
    </xf>
    <xf numFmtId="0" fontId="4" fillId="2" borderId="3" xfId="4" applyFont="1" applyFill="1" applyBorder="1" applyAlignment="1">
      <alignment horizontal="center" vertical="center"/>
    </xf>
    <xf numFmtId="0" fontId="13" fillId="4" borderId="18" xfId="0" applyFont="1" applyFill="1" applyBorder="1" applyAlignment="1" applyProtection="1">
      <alignment horizontal="center" vertical="center" wrapText="1"/>
      <protection locked="0"/>
    </xf>
    <xf numFmtId="0" fontId="23" fillId="2" borderId="3" xfId="4" applyFont="1" applyFill="1" applyBorder="1" applyAlignment="1" applyProtection="1">
      <alignment horizontal="center" vertical="center" wrapText="1"/>
      <protection locked="0"/>
    </xf>
    <xf numFmtId="0" fontId="4" fillId="2" borderId="3" xfId="4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left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6" fontId="0" fillId="2" borderId="15" xfId="4" applyNumberFormat="1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left" vertical="center" wrapText="1"/>
    </xf>
    <xf numFmtId="0" fontId="3" fillId="5" borderId="15" xfId="4" applyFill="1" applyBorder="1" applyAlignment="1">
      <alignment horizontal="center" vertical="center"/>
    </xf>
    <xf numFmtId="164" fontId="3" fillId="5" borderId="15" xfId="4" applyNumberFormat="1" applyFill="1" applyBorder="1" applyAlignment="1">
      <alignment horizontal="center" vertical="center"/>
    </xf>
    <xf numFmtId="0" fontId="3" fillId="0" borderId="2" xfId="5" applyBorder="1" applyAlignment="1">
      <alignment horizontal="center" wrapText="1"/>
    </xf>
    <xf numFmtId="0" fontId="6" fillId="0" borderId="20" xfId="5" applyFont="1" applyBorder="1" applyAlignment="1">
      <alignment horizontal="left"/>
    </xf>
    <xf numFmtId="0" fontId="3" fillId="0" borderId="20" xfId="5" applyBorder="1" applyAlignment="1">
      <alignment horizontal="center" wrapText="1"/>
    </xf>
    <xf numFmtId="164" fontId="6" fillId="0" borderId="20" xfId="5" applyNumberFormat="1" applyFont="1" applyBorder="1" applyAlignment="1">
      <alignment horizontal="center" wrapText="1"/>
    </xf>
    <xf numFmtId="0" fontId="6" fillId="0" borderId="20" xfId="5" applyFont="1" applyBorder="1" applyAlignment="1">
      <alignment horizontal="center" wrapText="1"/>
    </xf>
    <xf numFmtId="0" fontId="3" fillId="0" borderId="21" xfId="5" applyBorder="1" applyAlignment="1">
      <alignment horizontal="center" wrapText="1"/>
    </xf>
    <xf numFmtId="0" fontId="3" fillId="0" borderId="19" xfId="5" applyBorder="1"/>
    <xf numFmtId="0" fontId="9" fillId="2" borderId="15" xfId="4" applyFont="1" applyFill="1" applyBorder="1" applyAlignment="1" applyProtection="1">
      <alignment horizontal="center" vertical="center" wrapText="1"/>
      <protection locked="0"/>
    </xf>
    <xf numFmtId="165" fontId="3" fillId="3" borderId="7" xfId="4" applyNumberFormat="1" applyFont="1" applyFill="1" applyBorder="1" applyAlignment="1">
      <alignment horizontal="center" vertical="center"/>
    </xf>
    <xf numFmtId="165" fontId="3" fillId="3" borderId="8" xfId="4" applyNumberFormat="1" applyFont="1" applyFill="1" applyBorder="1" applyAlignment="1">
      <alignment horizontal="center" vertical="center"/>
    </xf>
    <xf numFmtId="164" fontId="3" fillId="3" borderId="8" xfId="4" applyNumberFormat="1" applyFont="1" applyFill="1" applyBorder="1" applyAlignment="1">
      <alignment horizontal="center" vertical="center"/>
    </xf>
    <xf numFmtId="166" fontId="3" fillId="3" borderId="9" xfId="4" applyNumberFormat="1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center" vertical="center" wrapText="1"/>
    </xf>
    <xf numFmtId="0" fontId="4" fillId="2" borderId="4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center" vertical="center"/>
    </xf>
    <xf numFmtId="0" fontId="4" fillId="2" borderId="6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center" wrapText="1"/>
    </xf>
    <xf numFmtId="0" fontId="0" fillId="3" borderId="3" xfId="4" applyFont="1" applyFill="1" applyBorder="1" applyAlignment="1">
      <alignment horizontal="center" vertical="center" wrapText="1"/>
    </xf>
    <xf numFmtId="0" fontId="3" fillId="3" borderId="3" xfId="4" applyFont="1" applyFill="1" applyBorder="1" applyAlignment="1">
      <alignment horizontal="center" vertical="center" wrapText="1"/>
    </xf>
    <xf numFmtId="0" fontId="6" fillId="3" borderId="3" xfId="4" applyFont="1" applyFill="1" applyBorder="1" applyAlignment="1">
      <alignment horizontal="center" vertical="center" wrapText="1"/>
    </xf>
    <xf numFmtId="164" fontId="3" fillId="3" borderId="3" xfId="4" applyNumberFormat="1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0" fillId="3" borderId="3" xfId="4" applyFont="1" applyFill="1" applyBorder="1" applyAlignment="1">
      <alignment horizontal="left" vertical="center" wrapText="1"/>
    </xf>
  </cellXfs>
  <cellStyles count="7">
    <cellStyle name="Excel Built-in Normal" xfId="5" xr:uid="{4B09FB47-D50E-504B-A9F5-680CE522D5AF}"/>
    <cellStyle name="Normal" xfId="0" builtinId="0"/>
    <cellStyle name="Normal 11" xfId="2" xr:uid="{A8BE17EB-443C-5A4C-8663-9104F6CC4FD8}"/>
    <cellStyle name="Normal 3" xfId="1" xr:uid="{88A850B5-E5B2-994D-B7FF-528C72CDD558}"/>
    <cellStyle name="Normal 6 2" xfId="3" xr:uid="{5A8AF4D9-2EBF-004F-80B3-C6DED01989BE}"/>
    <cellStyle name="Normal_Plano_Médio_Prazo_Greenfield" xfId="4" xr:uid="{458BBB06-07E4-4045-B516-079ACCC499AC}"/>
    <cellStyle name="Porcentagem 2" xfId="6" xr:uid="{F41189C4-47FD-6D4B-B1FE-79B36F5808CB}"/>
  </cellStyles>
  <dxfs count="200"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</dxfs>
  <tableStyles count="0" defaultTableStyle="TableStyleMedium2" defaultPivotStyle="PivotStyleLight16"/>
  <colors>
    <mruColors>
      <color rgb="FF33CC33"/>
      <color rgb="FFFF615F"/>
      <color rgb="FFFAFF6E"/>
      <color rgb="FF58A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Obra XXX - IRR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1093861846814E-2"/>
          <c:y val="0.13115134944769299"/>
          <c:w val="0.90547109782925295"/>
          <c:h val="0.68255679151447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IRR!$F$1</c:f>
              <c:strCache>
                <c:ptCount val="1"/>
                <c:pt idx="0">
                  <c:v>IRR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movingAvg"/>
            <c:period val="2"/>
            <c:dispRSqr val="0"/>
            <c:dispEq val="0"/>
          </c:trendline>
          <c:cat>
            <c:strRef>
              <c:f>IRR!$A$2:$B$6</c:f>
              <c:strCache>
                <c:ptCount val="5"/>
                <c:pt idx="0">
                  <c:v>MP1</c:v>
                </c:pt>
                <c:pt idx="1">
                  <c:v>MP2</c:v>
                </c:pt>
                <c:pt idx="2">
                  <c:v>MP3</c:v>
                </c:pt>
                <c:pt idx="3">
                  <c:v>MP4</c:v>
                </c:pt>
                <c:pt idx="4">
                  <c:v>MP5</c:v>
                </c:pt>
              </c:strCache>
            </c:strRef>
          </c:cat>
          <c:val>
            <c:numRef>
              <c:f>IRR!$F$2:$F$6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49-E64E-B2D8-196525393F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2131529336"/>
        <c:axId val="-2122026392"/>
      </c:barChart>
      <c:lineChart>
        <c:grouping val="standard"/>
        <c:varyColors val="0"/>
        <c:ser>
          <c:idx val="0"/>
          <c:order val="1"/>
          <c:tx>
            <c:strRef>
              <c:f>IRR!$G$1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none"/>
          </c:marker>
          <c:dLbls>
            <c:delete val="1"/>
          </c:dLbls>
          <c:cat>
            <c:strRef>
              <c:f>IRR!$A$2:$B$6</c:f>
              <c:strCache>
                <c:ptCount val="5"/>
                <c:pt idx="0">
                  <c:v>MP1</c:v>
                </c:pt>
                <c:pt idx="1">
                  <c:v>MP2</c:v>
                </c:pt>
                <c:pt idx="2">
                  <c:v>MP3</c:v>
                </c:pt>
                <c:pt idx="3">
                  <c:v>MP4</c:v>
                </c:pt>
                <c:pt idx="4">
                  <c:v>MP5</c:v>
                </c:pt>
              </c:strCache>
            </c:strRef>
          </c:cat>
          <c:val>
            <c:numRef>
              <c:f>IRR!$G$2:$G$6</c:f>
              <c:numCache>
                <c:formatCode>0%</c:formatCode>
                <c:ptCount val="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49-E64E-B2D8-196525393F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2131529336"/>
        <c:axId val="-2122026392"/>
      </c:lineChart>
      <c:catAx>
        <c:axId val="-213152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-2122026392"/>
        <c:crossesAt val="0"/>
        <c:auto val="0"/>
        <c:lblAlgn val="ctr"/>
        <c:lblOffset val="100"/>
        <c:tickLblSkip val="2"/>
        <c:tickMarkSkip val="1"/>
        <c:noMultiLvlLbl val="0"/>
      </c:catAx>
      <c:valAx>
        <c:axId val="-21220263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-2131529336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7163871717540597"/>
          <c:y val="8.5639466851443607E-3"/>
          <c:w val="0.105080860514067"/>
          <c:h val="0.1197950673838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1" l="0.75" r="0.75" t="1" header="0.51180555555555596" footer="0.51180555555555596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Obra</a:t>
            </a:r>
            <a:r>
              <a:rPr lang="en-US" baseline="0"/>
              <a:t> xxx</a:t>
            </a:r>
            <a:r>
              <a:rPr lang="en-US"/>
              <a:t> - Nº</a:t>
            </a:r>
            <a:r>
              <a:rPr lang="en-US" baseline="0"/>
              <a:t> de</a:t>
            </a:r>
            <a:r>
              <a:rPr lang="en-US"/>
              <a:t> Restrições Identificadas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1093861846814E-2"/>
          <c:y val="0.13115134944769299"/>
          <c:w val="0.90547109782925295"/>
          <c:h val="0.68255679151447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IRR!$C$1</c:f>
              <c:strCache>
                <c:ptCount val="1"/>
                <c:pt idx="0">
                  <c:v>Nº restrições identificadas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movingAvg"/>
            <c:period val="2"/>
            <c:dispRSqr val="0"/>
            <c:dispEq val="0"/>
          </c:trendline>
          <c:cat>
            <c:strRef>
              <c:f>IRR!$A$2:$B$7</c:f>
              <c:strCache>
                <c:ptCount val="6"/>
                <c:pt idx="0">
                  <c:v>MP1</c:v>
                </c:pt>
                <c:pt idx="1">
                  <c:v>MP2</c:v>
                </c:pt>
                <c:pt idx="2">
                  <c:v>MP3</c:v>
                </c:pt>
                <c:pt idx="3">
                  <c:v>MP4</c:v>
                </c:pt>
                <c:pt idx="4">
                  <c:v>MP5</c:v>
                </c:pt>
                <c:pt idx="5">
                  <c:v>MP6</c:v>
                </c:pt>
              </c:strCache>
            </c:strRef>
          </c:cat>
          <c:val>
            <c:numRef>
              <c:f>IRR!$C$2:$C$7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A8C9-8F4E-B9FD-A7B803257D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47433080"/>
        <c:axId val="2147435928"/>
      </c:barChart>
      <c:catAx>
        <c:axId val="214743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147435928"/>
        <c:crossesAt val="0"/>
        <c:auto val="0"/>
        <c:lblAlgn val="ctr"/>
        <c:lblOffset val="100"/>
        <c:tickLblSkip val="2"/>
        <c:tickMarkSkip val="1"/>
        <c:noMultiLvlLbl val="0"/>
      </c:catAx>
      <c:valAx>
        <c:axId val="21474359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147433080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4930004750349819"/>
          <c:y val="8.5639466851443607E-3"/>
          <c:w val="0.12741960317282561"/>
          <c:h val="0.1197950673838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1" l="0.75" r="0.75" t="1" header="0.51180555555555596" footer="0.51180555555555596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1869440</xdr:colOff>
      <xdr:row>0</xdr:row>
      <xdr:rowOff>82571</xdr:rowOff>
    </xdr:from>
    <xdr:to>
      <xdr:col>22</xdr:col>
      <xdr:colOff>2671293</xdr:colOff>
      <xdr:row>0</xdr:row>
      <xdr:rowOff>373063</xdr:rowOff>
    </xdr:to>
    <xdr:pic>
      <xdr:nvPicPr>
        <xdr:cNvPr id="2" name="Picture 1" descr="Logo LD.jpg">
          <a:extLst>
            <a:ext uri="{FF2B5EF4-FFF2-40B4-BE49-F238E27FC236}">
              <a16:creationId xmlns:a16="http://schemas.microsoft.com/office/drawing/2014/main" id="{F6AD9A69-47ED-3041-91FF-004F4987C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5190" y="82571"/>
          <a:ext cx="801853" cy="290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349250</xdr:colOff>
      <xdr:row>0</xdr:row>
      <xdr:rowOff>55563</xdr:rowOff>
    </xdr:from>
    <xdr:to>
      <xdr:col>22</xdr:col>
      <xdr:colOff>1537969</xdr:colOff>
      <xdr:row>0</xdr:row>
      <xdr:rowOff>404813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0F7E042-6D23-F846-B221-7EEA34FD99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1893" b="20236"/>
        <a:stretch/>
      </xdr:blipFill>
      <xdr:spPr>
        <a:xfrm>
          <a:off x="14605000" y="55563"/>
          <a:ext cx="1188719" cy="34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1869440</xdr:colOff>
      <xdr:row>0</xdr:row>
      <xdr:rowOff>82571</xdr:rowOff>
    </xdr:from>
    <xdr:to>
      <xdr:col>22</xdr:col>
      <xdr:colOff>2671293</xdr:colOff>
      <xdr:row>0</xdr:row>
      <xdr:rowOff>373063</xdr:rowOff>
    </xdr:to>
    <xdr:pic>
      <xdr:nvPicPr>
        <xdr:cNvPr id="2" name="Picture 1" descr="Logo LD.jpg">
          <a:extLst>
            <a:ext uri="{FF2B5EF4-FFF2-40B4-BE49-F238E27FC236}">
              <a16:creationId xmlns:a16="http://schemas.microsoft.com/office/drawing/2014/main" id="{C7C9EE36-397E-1345-B418-F0258B5DC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8840" y="82571"/>
          <a:ext cx="801853" cy="290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349250</xdr:colOff>
      <xdr:row>0</xdr:row>
      <xdr:rowOff>55563</xdr:rowOff>
    </xdr:from>
    <xdr:to>
      <xdr:col>22</xdr:col>
      <xdr:colOff>1537969</xdr:colOff>
      <xdr:row>0</xdr:row>
      <xdr:rowOff>404813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BE56D97-2346-1D49-87DA-208E4CD219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1893" b="20236"/>
        <a:stretch/>
      </xdr:blipFill>
      <xdr:spPr>
        <a:xfrm>
          <a:off x="14598650" y="55563"/>
          <a:ext cx="1188719" cy="349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1869440</xdr:colOff>
      <xdr:row>0</xdr:row>
      <xdr:rowOff>82571</xdr:rowOff>
    </xdr:from>
    <xdr:to>
      <xdr:col>22</xdr:col>
      <xdr:colOff>2671293</xdr:colOff>
      <xdr:row>0</xdr:row>
      <xdr:rowOff>373063</xdr:rowOff>
    </xdr:to>
    <xdr:pic>
      <xdr:nvPicPr>
        <xdr:cNvPr id="2" name="Picture 1" descr="Logo LD.jpg">
          <a:extLst>
            <a:ext uri="{FF2B5EF4-FFF2-40B4-BE49-F238E27FC236}">
              <a16:creationId xmlns:a16="http://schemas.microsoft.com/office/drawing/2014/main" id="{F1AFEA02-5716-4B4B-B9F1-56BE702BD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8840" y="82571"/>
          <a:ext cx="801853" cy="290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349250</xdr:colOff>
      <xdr:row>0</xdr:row>
      <xdr:rowOff>55563</xdr:rowOff>
    </xdr:from>
    <xdr:to>
      <xdr:col>22</xdr:col>
      <xdr:colOff>1537969</xdr:colOff>
      <xdr:row>0</xdr:row>
      <xdr:rowOff>404813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91881F5-8BC2-F545-8947-C7693B2C05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1893" b="20236"/>
        <a:stretch/>
      </xdr:blipFill>
      <xdr:spPr>
        <a:xfrm>
          <a:off x="14598650" y="55563"/>
          <a:ext cx="1188719" cy="349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135466</xdr:colOff>
      <xdr:row>1</xdr:row>
      <xdr:rowOff>145319</xdr:rowOff>
    </xdr:from>
    <xdr:to>
      <xdr:col>18</xdr:col>
      <xdr:colOff>626533</xdr:colOff>
      <xdr:row>29</xdr:row>
      <xdr:rowOff>16933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D76BA9-A237-C448-9D11-771107453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135466</xdr:colOff>
      <xdr:row>30</xdr:row>
      <xdr:rowOff>1</xdr:rowOff>
    </xdr:from>
    <xdr:to>
      <xdr:col>18</xdr:col>
      <xdr:colOff>609600</xdr:colOff>
      <xdr:row>57</xdr:row>
      <xdr:rowOff>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E7E25143-D52C-6348-B8C7-DF413C7D5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C5890-F3F3-6D40-94A7-171395D4DD66}">
  <sheetPr>
    <pageSetUpPr fitToPage="1"/>
  </sheetPr>
  <dimension ref="A1:IJ99"/>
  <sheetViews>
    <sheetView zoomScale="160" zoomScaleNormal="160" zoomScaleSheetLayoutView="70" zoomScalePageLayoutView="150" workbookViewId="0">
      <pane xSplit="7" ySplit="4" topLeftCell="T38" activePane="bottomRight" state="frozen"/>
      <selection pane="topRight" activeCell="E1" sqref="E1"/>
      <selection pane="bottomLeft" activeCell="A5" sqref="A5"/>
      <selection pane="bottomRight" activeCell="U5" sqref="U5:U44"/>
    </sheetView>
  </sheetViews>
  <sheetFormatPr defaultColWidth="8.75" defaultRowHeight="15.75" x14ac:dyDescent="0.2"/>
  <cols>
    <col min="1" max="1" width="5.5" style="24" customWidth="1"/>
    <col min="2" max="2" width="5.75" style="24" customWidth="1"/>
    <col min="3" max="3" width="12.75" style="24" customWidth="1"/>
    <col min="4" max="4" width="35.5" style="32" customWidth="1"/>
    <col min="5" max="6" width="11.75" style="32" customWidth="1"/>
    <col min="7" max="7" width="9.75" style="33" customWidth="1"/>
    <col min="8" max="8" width="5" style="32" customWidth="1"/>
    <col min="9" max="10" width="5" style="33" customWidth="1"/>
    <col min="11" max="12" width="5" style="32" customWidth="1"/>
    <col min="13" max="14" width="5" style="33" customWidth="1"/>
    <col min="15" max="16" width="5" style="32" customWidth="1"/>
    <col min="17" max="18" width="5" style="33" customWidth="1"/>
    <col min="19" max="19" width="5" style="32" customWidth="1"/>
    <col min="20" max="20" width="18.5" style="35" bestFit="1" customWidth="1"/>
    <col min="21" max="21" width="5.75" style="24" customWidth="1"/>
    <col min="22" max="22" width="10.25" style="24" bestFit="1" customWidth="1"/>
    <col min="23" max="23" width="38" style="36" customWidth="1"/>
    <col min="24" max="51" width="2.5" style="24" customWidth="1"/>
    <col min="52" max="244" width="8.75" style="24"/>
    <col min="245" max="16384" width="8.75" style="30"/>
  </cols>
  <sheetData>
    <row r="1" spans="1:23" s="6" customFormat="1" ht="34.9" customHeight="1" x14ac:dyDescent="0.25">
      <c r="A1" s="99" t="s">
        <v>0</v>
      </c>
      <c r="B1" s="99"/>
      <c r="C1" s="99"/>
      <c r="D1" s="99"/>
      <c r="E1" s="1"/>
      <c r="F1" s="100" t="s">
        <v>56</v>
      </c>
      <c r="G1" s="100"/>
      <c r="H1" s="101" t="s">
        <v>1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3"/>
      <c r="T1" s="2"/>
      <c r="U1" s="3" t="s">
        <v>2</v>
      </c>
      <c r="V1" s="4">
        <v>2</v>
      </c>
      <c r="W1" s="5"/>
    </row>
    <row r="2" spans="1:23" s="8" customFormat="1" ht="34.9" customHeight="1" x14ac:dyDescent="0.25">
      <c r="A2" s="104" t="s">
        <v>3</v>
      </c>
      <c r="B2" s="110" t="s">
        <v>55</v>
      </c>
      <c r="C2" s="105" t="s">
        <v>4</v>
      </c>
      <c r="D2" s="107" t="s">
        <v>5</v>
      </c>
      <c r="E2" s="105" t="s">
        <v>6</v>
      </c>
      <c r="F2" s="106" t="s">
        <v>7</v>
      </c>
      <c r="G2" s="108" t="s">
        <v>8</v>
      </c>
      <c r="H2" s="7">
        <v>43670</v>
      </c>
      <c r="I2" s="7">
        <f>H4+1</f>
        <v>43677</v>
      </c>
      <c r="J2" s="7">
        <f>I4+1</f>
        <v>43684</v>
      </c>
      <c r="K2" s="7">
        <f t="shared" ref="K2:S2" si="0">J4+1</f>
        <v>43691</v>
      </c>
      <c r="L2" s="7">
        <f t="shared" si="0"/>
        <v>43698</v>
      </c>
      <c r="M2" s="7">
        <f t="shared" si="0"/>
        <v>43705</v>
      </c>
      <c r="N2" s="7">
        <f t="shared" si="0"/>
        <v>43712</v>
      </c>
      <c r="O2" s="7">
        <f t="shared" si="0"/>
        <v>43719</v>
      </c>
      <c r="P2" s="7">
        <f t="shared" si="0"/>
        <v>43726</v>
      </c>
      <c r="Q2" s="7">
        <f t="shared" si="0"/>
        <v>43733</v>
      </c>
      <c r="R2" s="7">
        <f t="shared" si="0"/>
        <v>43740</v>
      </c>
      <c r="S2" s="7">
        <f t="shared" si="0"/>
        <v>43747</v>
      </c>
      <c r="T2" s="109" t="s">
        <v>54</v>
      </c>
      <c r="U2" s="106" t="s">
        <v>9</v>
      </c>
      <c r="V2" s="106" t="s">
        <v>10</v>
      </c>
      <c r="W2" s="106" t="s">
        <v>11</v>
      </c>
    </row>
    <row r="3" spans="1:23" s="8" customFormat="1" ht="12.75" x14ac:dyDescent="0.25">
      <c r="A3" s="104"/>
      <c r="B3" s="104"/>
      <c r="C3" s="106"/>
      <c r="D3" s="107"/>
      <c r="E3" s="106"/>
      <c r="F3" s="106"/>
      <c r="G3" s="108"/>
      <c r="H3" s="9" t="s">
        <v>12</v>
      </c>
      <c r="I3" s="9" t="s">
        <v>12</v>
      </c>
      <c r="J3" s="9" t="s">
        <v>12</v>
      </c>
      <c r="K3" s="10" t="s">
        <v>12</v>
      </c>
      <c r="L3" s="9" t="s">
        <v>12</v>
      </c>
      <c r="M3" s="9" t="s">
        <v>12</v>
      </c>
      <c r="N3" s="9" t="s">
        <v>12</v>
      </c>
      <c r="O3" s="10" t="s">
        <v>12</v>
      </c>
      <c r="P3" s="9" t="s">
        <v>12</v>
      </c>
      <c r="Q3" s="9" t="s">
        <v>12</v>
      </c>
      <c r="R3" s="9" t="s">
        <v>12</v>
      </c>
      <c r="S3" s="10" t="s">
        <v>12</v>
      </c>
      <c r="T3" s="109"/>
      <c r="U3" s="106"/>
      <c r="V3" s="106"/>
      <c r="W3" s="106"/>
    </row>
    <row r="4" spans="1:23" s="8" customFormat="1" ht="19.149999999999999" customHeight="1" x14ac:dyDescent="0.25">
      <c r="A4" s="104"/>
      <c r="B4" s="104"/>
      <c r="C4" s="106"/>
      <c r="D4" s="107"/>
      <c r="E4" s="106"/>
      <c r="F4" s="106"/>
      <c r="G4" s="108"/>
      <c r="H4" s="11">
        <f t="shared" ref="H4:S4" si="1">H2+6</f>
        <v>43676</v>
      </c>
      <c r="I4" s="11">
        <f t="shared" si="1"/>
        <v>43683</v>
      </c>
      <c r="J4" s="11">
        <f t="shared" si="1"/>
        <v>43690</v>
      </c>
      <c r="K4" s="11">
        <f t="shared" si="1"/>
        <v>43697</v>
      </c>
      <c r="L4" s="11">
        <f t="shared" si="1"/>
        <v>43704</v>
      </c>
      <c r="M4" s="11">
        <f t="shared" si="1"/>
        <v>43711</v>
      </c>
      <c r="N4" s="11">
        <f t="shared" si="1"/>
        <v>43718</v>
      </c>
      <c r="O4" s="11">
        <f t="shared" si="1"/>
        <v>43725</v>
      </c>
      <c r="P4" s="11">
        <f t="shared" si="1"/>
        <v>43732</v>
      </c>
      <c r="Q4" s="11">
        <f t="shared" si="1"/>
        <v>43739</v>
      </c>
      <c r="R4" s="11">
        <f t="shared" si="1"/>
        <v>43746</v>
      </c>
      <c r="S4" s="11">
        <f t="shared" si="1"/>
        <v>43753</v>
      </c>
      <c r="T4" s="109"/>
      <c r="U4" s="106"/>
      <c r="V4" s="106"/>
      <c r="W4" s="106"/>
    </row>
    <row r="5" spans="1:23" ht="28.15" customHeight="1" x14ac:dyDescent="0.2">
      <c r="A5" s="12">
        <v>1</v>
      </c>
      <c r="B5" s="59">
        <v>1</v>
      </c>
      <c r="C5" s="13" t="s">
        <v>58</v>
      </c>
      <c r="D5" s="14" t="s">
        <v>57</v>
      </c>
      <c r="E5" s="15" t="s">
        <v>59</v>
      </c>
      <c r="F5" s="16" t="s">
        <v>60</v>
      </c>
      <c r="G5" s="17">
        <v>43656</v>
      </c>
      <c r="H5" s="18" t="str">
        <f t="shared" ref="H5:S20" si="2">IF(AND($G5&gt;=H$2,$G5&lt;=H$4),"X","")</f>
        <v/>
      </c>
      <c r="I5" s="19" t="str">
        <f t="shared" si="2"/>
        <v/>
      </c>
      <c r="J5" s="19" t="str">
        <f t="shared" si="2"/>
        <v/>
      </c>
      <c r="K5" s="18" t="str">
        <f t="shared" si="2"/>
        <v/>
      </c>
      <c r="L5" s="18" t="str">
        <f t="shared" si="2"/>
        <v/>
      </c>
      <c r="M5" s="19" t="str">
        <f t="shared" si="2"/>
        <v/>
      </c>
      <c r="N5" s="19" t="str">
        <f t="shared" si="2"/>
        <v/>
      </c>
      <c r="O5" s="18" t="str">
        <f t="shared" si="2"/>
        <v/>
      </c>
      <c r="P5" s="18" t="str">
        <f t="shared" si="2"/>
        <v/>
      </c>
      <c r="Q5" s="19" t="str">
        <f t="shared" si="2"/>
        <v/>
      </c>
      <c r="R5" s="19" t="str">
        <f t="shared" si="2"/>
        <v/>
      </c>
      <c r="S5" s="18" t="str">
        <f t="shared" si="2"/>
        <v/>
      </c>
      <c r="T5" s="20"/>
      <c r="U5" s="21" t="s">
        <v>88</v>
      </c>
      <c r="V5" s="22"/>
      <c r="W5" s="23" t="s">
        <v>119</v>
      </c>
    </row>
    <row r="6" spans="1:23" ht="28.15" customHeight="1" x14ac:dyDescent="0.2">
      <c r="A6" s="12">
        <v>2</v>
      </c>
      <c r="B6" s="59">
        <v>1</v>
      </c>
      <c r="C6" s="13" t="s">
        <v>58</v>
      </c>
      <c r="D6" s="14" t="s">
        <v>61</v>
      </c>
      <c r="E6" s="15" t="s">
        <v>59</v>
      </c>
      <c r="F6" s="25" t="s">
        <v>62</v>
      </c>
      <c r="G6" s="17">
        <v>43701</v>
      </c>
      <c r="H6" s="18" t="str">
        <f t="shared" si="2"/>
        <v/>
      </c>
      <c r="I6" s="19" t="str">
        <f t="shared" si="2"/>
        <v/>
      </c>
      <c r="J6" s="19" t="str">
        <f t="shared" si="2"/>
        <v/>
      </c>
      <c r="K6" s="18" t="str">
        <f t="shared" si="2"/>
        <v/>
      </c>
      <c r="L6" s="18" t="str">
        <f t="shared" si="2"/>
        <v>X</v>
      </c>
      <c r="M6" s="19" t="str">
        <f t="shared" si="2"/>
        <v/>
      </c>
      <c r="N6" s="19" t="str">
        <f t="shared" si="2"/>
        <v/>
      </c>
      <c r="O6" s="18" t="str">
        <f t="shared" si="2"/>
        <v/>
      </c>
      <c r="P6" s="18" t="str">
        <f t="shared" si="2"/>
        <v/>
      </c>
      <c r="Q6" s="19" t="str">
        <f t="shared" si="2"/>
        <v/>
      </c>
      <c r="R6" s="19" t="str">
        <f t="shared" si="2"/>
        <v/>
      </c>
      <c r="S6" s="18" t="str">
        <f t="shared" si="2"/>
        <v/>
      </c>
      <c r="T6" s="20"/>
      <c r="U6" s="21" t="s">
        <v>88</v>
      </c>
      <c r="V6" s="22"/>
      <c r="W6" s="23"/>
    </row>
    <row r="7" spans="1:23" ht="28.15" hidden="1" customHeight="1" x14ac:dyDescent="0.2">
      <c r="A7" s="12">
        <v>3</v>
      </c>
      <c r="B7" s="59">
        <v>1</v>
      </c>
      <c r="C7" s="13" t="s">
        <v>16</v>
      </c>
      <c r="D7" s="14" t="s">
        <v>64</v>
      </c>
      <c r="E7" s="15" t="s">
        <v>21</v>
      </c>
      <c r="F7" s="16" t="s">
        <v>60</v>
      </c>
      <c r="G7" s="17">
        <v>43656</v>
      </c>
      <c r="H7" s="18" t="str">
        <f t="shared" si="2"/>
        <v/>
      </c>
      <c r="I7" s="19" t="str">
        <f t="shared" si="2"/>
        <v/>
      </c>
      <c r="J7" s="19" t="str">
        <f t="shared" si="2"/>
        <v/>
      </c>
      <c r="K7" s="18" t="str">
        <f t="shared" si="2"/>
        <v/>
      </c>
      <c r="L7" s="18" t="str">
        <f t="shared" si="2"/>
        <v/>
      </c>
      <c r="M7" s="19" t="str">
        <f t="shared" si="2"/>
        <v/>
      </c>
      <c r="N7" s="19" t="str">
        <f t="shared" si="2"/>
        <v/>
      </c>
      <c r="O7" s="18" t="str">
        <f t="shared" si="2"/>
        <v/>
      </c>
      <c r="P7" s="18" t="str">
        <f t="shared" si="2"/>
        <v/>
      </c>
      <c r="Q7" s="19" t="str">
        <f t="shared" si="2"/>
        <v/>
      </c>
      <c r="R7" s="19" t="str">
        <f t="shared" si="2"/>
        <v/>
      </c>
      <c r="S7" s="18" t="str">
        <f t="shared" si="2"/>
        <v/>
      </c>
      <c r="T7" s="20"/>
      <c r="U7" s="21" t="s">
        <v>88</v>
      </c>
      <c r="V7" s="22"/>
      <c r="W7" s="23"/>
    </row>
    <row r="8" spans="1:23" ht="28.15" hidden="1" customHeight="1" x14ac:dyDescent="0.2">
      <c r="A8" s="12">
        <v>4</v>
      </c>
      <c r="B8" s="59">
        <v>1</v>
      </c>
      <c r="C8" s="13" t="s">
        <v>16</v>
      </c>
      <c r="D8" s="14" t="s">
        <v>65</v>
      </c>
      <c r="E8" s="15" t="s">
        <v>13</v>
      </c>
      <c r="F8" s="16" t="s">
        <v>60</v>
      </c>
      <c r="G8" s="17">
        <v>43666</v>
      </c>
      <c r="H8" s="18" t="str">
        <f t="shared" si="2"/>
        <v/>
      </c>
      <c r="I8" s="19" t="str">
        <f t="shared" si="2"/>
        <v/>
      </c>
      <c r="J8" s="19" t="str">
        <f t="shared" si="2"/>
        <v/>
      </c>
      <c r="K8" s="18" t="str">
        <f t="shared" si="2"/>
        <v/>
      </c>
      <c r="L8" s="18" t="str">
        <f t="shared" si="2"/>
        <v/>
      </c>
      <c r="M8" s="19" t="str">
        <f t="shared" si="2"/>
        <v/>
      </c>
      <c r="N8" s="19" t="str">
        <f t="shared" si="2"/>
        <v/>
      </c>
      <c r="O8" s="18" t="str">
        <f t="shared" si="2"/>
        <v/>
      </c>
      <c r="P8" s="18" t="str">
        <f t="shared" si="2"/>
        <v/>
      </c>
      <c r="Q8" s="19" t="str">
        <f t="shared" si="2"/>
        <v/>
      </c>
      <c r="R8" s="19" t="str">
        <f t="shared" si="2"/>
        <v/>
      </c>
      <c r="S8" s="18" t="str">
        <f t="shared" si="2"/>
        <v/>
      </c>
      <c r="T8" s="20"/>
      <c r="U8" s="21" t="s">
        <v>88</v>
      </c>
      <c r="V8" s="22"/>
      <c r="W8" s="23"/>
    </row>
    <row r="9" spans="1:23" ht="28.15" hidden="1" customHeight="1" x14ac:dyDescent="0.2">
      <c r="A9" s="12">
        <v>5</v>
      </c>
      <c r="B9" s="59">
        <v>1</v>
      </c>
      <c r="C9" s="13" t="s">
        <v>16</v>
      </c>
      <c r="D9" s="14" t="s">
        <v>66</v>
      </c>
      <c r="E9" s="15" t="s">
        <v>21</v>
      </c>
      <c r="F9" s="72" t="s">
        <v>63</v>
      </c>
      <c r="G9" s="17">
        <v>43676</v>
      </c>
      <c r="H9" s="18" t="str">
        <f t="shared" si="2"/>
        <v>X</v>
      </c>
      <c r="I9" s="19" t="str">
        <f t="shared" si="2"/>
        <v/>
      </c>
      <c r="J9" s="19" t="str">
        <f t="shared" si="2"/>
        <v/>
      </c>
      <c r="K9" s="18" t="str">
        <f t="shared" si="2"/>
        <v/>
      </c>
      <c r="L9" s="18" t="str">
        <f t="shared" si="2"/>
        <v/>
      </c>
      <c r="M9" s="19" t="str">
        <f t="shared" si="2"/>
        <v/>
      </c>
      <c r="N9" s="19" t="str">
        <f t="shared" si="2"/>
        <v/>
      </c>
      <c r="O9" s="18" t="str">
        <f t="shared" si="2"/>
        <v/>
      </c>
      <c r="P9" s="18" t="str">
        <f t="shared" si="2"/>
        <v/>
      </c>
      <c r="Q9" s="19" t="str">
        <f t="shared" si="2"/>
        <v/>
      </c>
      <c r="R9" s="19" t="str">
        <f t="shared" si="2"/>
        <v/>
      </c>
      <c r="S9" s="18" t="str">
        <f t="shared" si="2"/>
        <v/>
      </c>
      <c r="T9" s="20"/>
      <c r="U9" s="21" t="s">
        <v>88</v>
      </c>
      <c r="V9" s="22"/>
      <c r="W9" s="23"/>
    </row>
    <row r="10" spans="1:23" ht="28.15" customHeight="1" x14ac:dyDescent="0.2">
      <c r="A10" s="12">
        <v>6</v>
      </c>
      <c r="B10" s="59">
        <v>1</v>
      </c>
      <c r="C10" s="13" t="s">
        <v>16</v>
      </c>
      <c r="D10" s="14" t="s">
        <v>67</v>
      </c>
      <c r="E10" s="15" t="s">
        <v>13</v>
      </c>
      <c r="F10" s="72" t="s">
        <v>63</v>
      </c>
      <c r="G10" s="17">
        <v>43676</v>
      </c>
      <c r="H10" s="18" t="str">
        <f t="shared" si="2"/>
        <v>X</v>
      </c>
      <c r="I10" s="19" t="str">
        <f t="shared" si="2"/>
        <v/>
      </c>
      <c r="J10" s="19" t="str">
        <f t="shared" si="2"/>
        <v/>
      </c>
      <c r="K10" s="18" t="str">
        <f t="shared" si="2"/>
        <v/>
      </c>
      <c r="L10" s="18" t="str">
        <f t="shared" si="2"/>
        <v/>
      </c>
      <c r="M10" s="19" t="str">
        <f t="shared" si="2"/>
        <v/>
      </c>
      <c r="N10" s="19" t="str">
        <f t="shared" si="2"/>
        <v/>
      </c>
      <c r="O10" s="18" t="str">
        <f t="shared" si="2"/>
        <v/>
      </c>
      <c r="P10" s="18" t="str">
        <f t="shared" si="2"/>
        <v/>
      </c>
      <c r="Q10" s="19" t="str">
        <f t="shared" si="2"/>
        <v/>
      </c>
      <c r="R10" s="19" t="str">
        <f t="shared" si="2"/>
        <v/>
      </c>
      <c r="S10" s="18" t="str">
        <f t="shared" si="2"/>
        <v/>
      </c>
      <c r="T10" s="20"/>
      <c r="U10" s="21" t="s">
        <v>88</v>
      </c>
      <c r="V10" s="22"/>
      <c r="W10" s="23"/>
    </row>
    <row r="11" spans="1:23" ht="28.15" customHeight="1" x14ac:dyDescent="0.2">
      <c r="A11" s="12">
        <v>7</v>
      </c>
      <c r="B11" s="59">
        <v>1</v>
      </c>
      <c r="C11" s="13" t="s">
        <v>68</v>
      </c>
      <c r="D11" s="14" t="s">
        <v>70</v>
      </c>
      <c r="E11" s="15" t="s">
        <v>59</v>
      </c>
      <c r="F11" s="16" t="s">
        <v>60</v>
      </c>
      <c r="G11" s="17">
        <v>43700</v>
      </c>
      <c r="H11" s="18" t="str">
        <f t="shared" si="2"/>
        <v/>
      </c>
      <c r="I11" s="19" t="str">
        <f t="shared" si="2"/>
        <v/>
      </c>
      <c r="J11" s="19" t="str">
        <f t="shared" si="2"/>
        <v/>
      </c>
      <c r="K11" s="18" t="str">
        <f t="shared" si="2"/>
        <v/>
      </c>
      <c r="L11" s="18" t="str">
        <f t="shared" si="2"/>
        <v>X</v>
      </c>
      <c r="M11" s="19" t="str">
        <f t="shared" si="2"/>
        <v/>
      </c>
      <c r="N11" s="19" t="str">
        <f t="shared" si="2"/>
        <v/>
      </c>
      <c r="O11" s="18" t="str">
        <f t="shared" si="2"/>
        <v/>
      </c>
      <c r="P11" s="18" t="str">
        <f t="shared" si="2"/>
        <v/>
      </c>
      <c r="Q11" s="19" t="str">
        <f t="shared" si="2"/>
        <v/>
      </c>
      <c r="R11" s="19" t="str">
        <f t="shared" si="2"/>
        <v/>
      </c>
      <c r="S11" s="18" t="str">
        <f t="shared" si="2"/>
        <v/>
      </c>
      <c r="T11" s="20"/>
      <c r="U11" s="21" t="s">
        <v>135</v>
      </c>
      <c r="V11" s="22"/>
      <c r="W11" s="23" t="s">
        <v>136</v>
      </c>
    </row>
    <row r="12" spans="1:23" ht="28.15" hidden="1" customHeight="1" x14ac:dyDescent="0.2">
      <c r="A12" s="12">
        <v>8</v>
      </c>
      <c r="B12" s="59">
        <v>1</v>
      </c>
      <c r="C12" s="13" t="s">
        <v>16</v>
      </c>
      <c r="D12" s="14" t="s">
        <v>71</v>
      </c>
      <c r="E12" s="15" t="s">
        <v>14</v>
      </c>
      <c r="F12" s="16" t="s">
        <v>60</v>
      </c>
      <c r="G12" s="17">
        <v>43666</v>
      </c>
      <c r="H12" s="18" t="str">
        <f t="shared" si="2"/>
        <v/>
      </c>
      <c r="I12" s="19" t="str">
        <f t="shared" si="2"/>
        <v/>
      </c>
      <c r="J12" s="19" t="str">
        <f t="shared" si="2"/>
        <v/>
      </c>
      <c r="K12" s="18" t="str">
        <f t="shared" si="2"/>
        <v/>
      </c>
      <c r="L12" s="18" t="str">
        <f t="shared" si="2"/>
        <v/>
      </c>
      <c r="M12" s="19" t="str">
        <f t="shared" si="2"/>
        <v/>
      </c>
      <c r="N12" s="19" t="str">
        <f t="shared" si="2"/>
        <v/>
      </c>
      <c r="O12" s="18" t="str">
        <f t="shared" si="2"/>
        <v/>
      </c>
      <c r="P12" s="18" t="str">
        <f t="shared" si="2"/>
        <v/>
      </c>
      <c r="Q12" s="19" t="str">
        <f t="shared" si="2"/>
        <v/>
      </c>
      <c r="R12" s="19" t="str">
        <f t="shared" si="2"/>
        <v/>
      </c>
      <c r="S12" s="18" t="str">
        <f t="shared" si="2"/>
        <v/>
      </c>
      <c r="T12" s="20"/>
      <c r="U12" s="21" t="s">
        <v>88</v>
      </c>
      <c r="V12" s="22"/>
      <c r="W12" s="23"/>
    </row>
    <row r="13" spans="1:23" ht="28.15" customHeight="1" x14ac:dyDescent="0.2">
      <c r="A13" s="12">
        <v>9</v>
      </c>
      <c r="B13" s="59">
        <v>1</v>
      </c>
      <c r="C13" s="13" t="s">
        <v>16</v>
      </c>
      <c r="D13" s="14" t="s">
        <v>72</v>
      </c>
      <c r="E13" s="15" t="s">
        <v>14</v>
      </c>
      <c r="F13" s="72" t="s">
        <v>63</v>
      </c>
      <c r="G13" s="17">
        <v>43676</v>
      </c>
      <c r="H13" s="18" t="str">
        <f t="shared" si="2"/>
        <v>X</v>
      </c>
      <c r="I13" s="19" t="str">
        <f t="shared" si="2"/>
        <v/>
      </c>
      <c r="J13" s="19" t="str">
        <f t="shared" si="2"/>
        <v/>
      </c>
      <c r="K13" s="18" t="str">
        <f t="shared" si="2"/>
        <v/>
      </c>
      <c r="L13" s="18" t="str">
        <f t="shared" si="2"/>
        <v/>
      </c>
      <c r="M13" s="19" t="str">
        <f t="shared" si="2"/>
        <v/>
      </c>
      <c r="N13" s="19" t="str">
        <f t="shared" si="2"/>
        <v/>
      </c>
      <c r="O13" s="18" t="str">
        <f t="shared" si="2"/>
        <v/>
      </c>
      <c r="P13" s="18" t="str">
        <f t="shared" si="2"/>
        <v/>
      </c>
      <c r="Q13" s="19" t="str">
        <f t="shared" si="2"/>
        <v/>
      </c>
      <c r="R13" s="19" t="str">
        <f t="shared" si="2"/>
        <v/>
      </c>
      <c r="S13" s="18" t="str">
        <f t="shared" si="2"/>
        <v/>
      </c>
      <c r="T13" s="20"/>
      <c r="U13" s="21" t="s">
        <v>88</v>
      </c>
      <c r="V13" s="22"/>
      <c r="W13" s="23"/>
    </row>
    <row r="14" spans="1:23" ht="28.15" hidden="1" customHeight="1" x14ac:dyDescent="0.2">
      <c r="A14" s="12">
        <v>10</v>
      </c>
      <c r="B14" s="60" t="s">
        <v>69</v>
      </c>
      <c r="C14" s="13" t="s">
        <v>18</v>
      </c>
      <c r="D14" s="14" t="s">
        <v>73</v>
      </c>
      <c r="E14" s="15" t="s">
        <v>18</v>
      </c>
      <c r="F14" s="27" t="s">
        <v>19</v>
      </c>
      <c r="G14" s="17">
        <v>43651</v>
      </c>
      <c r="H14" s="18" t="str">
        <f t="shared" si="2"/>
        <v/>
      </c>
      <c r="I14" s="19" t="str">
        <f t="shared" si="2"/>
        <v/>
      </c>
      <c r="J14" s="19" t="str">
        <f t="shared" si="2"/>
        <v/>
      </c>
      <c r="K14" s="18" t="str">
        <f t="shared" si="2"/>
        <v/>
      </c>
      <c r="L14" s="18" t="str">
        <f t="shared" si="2"/>
        <v/>
      </c>
      <c r="M14" s="19" t="str">
        <f t="shared" si="2"/>
        <v/>
      </c>
      <c r="N14" s="19" t="str">
        <f t="shared" si="2"/>
        <v/>
      </c>
      <c r="O14" s="18" t="str">
        <f t="shared" si="2"/>
        <v/>
      </c>
      <c r="P14" s="18" t="str">
        <f t="shared" si="2"/>
        <v/>
      </c>
      <c r="Q14" s="19" t="str">
        <f t="shared" si="2"/>
        <v/>
      </c>
      <c r="R14" s="19" t="str">
        <f t="shared" si="2"/>
        <v/>
      </c>
      <c r="S14" s="18" t="str">
        <f t="shared" si="2"/>
        <v/>
      </c>
      <c r="T14" s="20"/>
      <c r="U14" s="21" t="s">
        <v>88</v>
      </c>
      <c r="V14" s="22"/>
      <c r="W14" s="23"/>
    </row>
    <row r="15" spans="1:23" ht="28.15" hidden="1" customHeight="1" x14ac:dyDescent="0.2">
      <c r="A15" s="12">
        <v>11</v>
      </c>
      <c r="B15" s="60" t="s">
        <v>69</v>
      </c>
      <c r="C15" s="13" t="s">
        <v>18</v>
      </c>
      <c r="D15" s="14" t="s">
        <v>74</v>
      </c>
      <c r="E15" s="15" t="s">
        <v>18</v>
      </c>
      <c r="F15" s="27" t="s">
        <v>19</v>
      </c>
      <c r="G15" s="17">
        <v>43651</v>
      </c>
      <c r="H15" s="18" t="str">
        <f t="shared" si="2"/>
        <v/>
      </c>
      <c r="I15" s="19" t="str">
        <f t="shared" si="2"/>
        <v/>
      </c>
      <c r="J15" s="19" t="str">
        <f t="shared" si="2"/>
        <v/>
      </c>
      <c r="K15" s="18" t="str">
        <f t="shared" si="2"/>
        <v/>
      </c>
      <c r="L15" s="18" t="str">
        <f t="shared" si="2"/>
        <v/>
      </c>
      <c r="M15" s="19" t="str">
        <f t="shared" si="2"/>
        <v/>
      </c>
      <c r="N15" s="19" t="str">
        <f t="shared" si="2"/>
        <v/>
      </c>
      <c r="O15" s="18" t="str">
        <f t="shared" si="2"/>
        <v/>
      </c>
      <c r="P15" s="18" t="str">
        <f t="shared" si="2"/>
        <v/>
      </c>
      <c r="Q15" s="19" t="str">
        <f t="shared" si="2"/>
        <v/>
      </c>
      <c r="R15" s="19" t="str">
        <f t="shared" si="2"/>
        <v/>
      </c>
      <c r="S15" s="18" t="str">
        <f t="shared" si="2"/>
        <v/>
      </c>
      <c r="T15" s="20"/>
      <c r="U15" s="21" t="s">
        <v>89</v>
      </c>
      <c r="V15" s="22"/>
      <c r="W15" s="23"/>
    </row>
    <row r="16" spans="1:23" ht="28.15" hidden="1" customHeight="1" x14ac:dyDescent="0.2">
      <c r="A16" s="12">
        <v>12</v>
      </c>
      <c r="B16" s="60" t="s">
        <v>69</v>
      </c>
      <c r="C16" s="13" t="s">
        <v>15</v>
      </c>
      <c r="D16" s="14" t="s">
        <v>75</v>
      </c>
      <c r="E16" s="15" t="s">
        <v>76</v>
      </c>
      <c r="F16" s="27" t="s">
        <v>19</v>
      </c>
      <c r="G16" s="17">
        <v>43669</v>
      </c>
      <c r="H16" s="18" t="str">
        <f t="shared" si="2"/>
        <v/>
      </c>
      <c r="I16" s="19" t="str">
        <f t="shared" si="2"/>
        <v/>
      </c>
      <c r="J16" s="19" t="str">
        <f t="shared" si="2"/>
        <v/>
      </c>
      <c r="K16" s="18" t="str">
        <f t="shared" si="2"/>
        <v/>
      </c>
      <c r="L16" s="18" t="str">
        <f t="shared" si="2"/>
        <v/>
      </c>
      <c r="M16" s="19" t="str">
        <f t="shared" si="2"/>
        <v/>
      </c>
      <c r="N16" s="19" t="str">
        <f t="shared" si="2"/>
        <v/>
      </c>
      <c r="O16" s="18" t="str">
        <f t="shared" si="2"/>
        <v/>
      </c>
      <c r="P16" s="18" t="str">
        <f t="shared" si="2"/>
        <v/>
      </c>
      <c r="Q16" s="19" t="str">
        <f t="shared" si="2"/>
        <v/>
      </c>
      <c r="R16" s="19" t="str">
        <f t="shared" si="2"/>
        <v/>
      </c>
      <c r="S16" s="18" t="str">
        <f t="shared" si="2"/>
        <v/>
      </c>
      <c r="T16" s="20"/>
      <c r="U16" s="21" t="s">
        <v>88</v>
      </c>
      <c r="V16" s="22"/>
      <c r="W16" s="23"/>
    </row>
    <row r="17" spans="1:23" ht="28.15" hidden="1" customHeight="1" x14ac:dyDescent="0.2">
      <c r="A17" s="12">
        <v>13</v>
      </c>
      <c r="B17" s="60" t="s">
        <v>69</v>
      </c>
      <c r="C17" s="13" t="s">
        <v>58</v>
      </c>
      <c r="D17" s="14" t="s">
        <v>77</v>
      </c>
      <c r="E17" s="15" t="s">
        <v>14</v>
      </c>
      <c r="F17" s="16" t="s">
        <v>60</v>
      </c>
      <c r="G17" s="17">
        <v>43668</v>
      </c>
      <c r="H17" s="18" t="str">
        <f t="shared" si="2"/>
        <v/>
      </c>
      <c r="I17" s="19" t="str">
        <f t="shared" si="2"/>
        <v/>
      </c>
      <c r="J17" s="19" t="str">
        <f t="shared" si="2"/>
        <v/>
      </c>
      <c r="K17" s="18" t="str">
        <f t="shared" si="2"/>
        <v/>
      </c>
      <c r="L17" s="18" t="str">
        <f t="shared" si="2"/>
        <v/>
      </c>
      <c r="M17" s="19" t="str">
        <f t="shared" si="2"/>
        <v/>
      </c>
      <c r="N17" s="19" t="str">
        <f t="shared" si="2"/>
        <v/>
      </c>
      <c r="O17" s="18" t="str">
        <f t="shared" si="2"/>
        <v/>
      </c>
      <c r="P17" s="18" t="str">
        <f t="shared" si="2"/>
        <v/>
      </c>
      <c r="Q17" s="19" t="str">
        <f t="shared" si="2"/>
        <v/>
      </c>
      <c r="R17" s="19" t="str">
        <f t="shared" si="2"/>
        <v/>
      </c>
      <c r="S17" s="18" t="str">
        <f t="shared" si="2"/>
        <v/>
      </c>
      <c r="T17" s="20"/>
      <c r="U17" s="21" t="s">
        <v>88</v>
      </c>
      <c r="V17" s="22"/>
      <c r="W17" s="23"/>
    </row>
    <row r="18" spans="1:23" ht="28.15" customHeight="1" x14ac:dyDescent="0.2">
      <c r="A18" s="12">
        <v>14</v>
      </c>
      <c r="B18" s="60" t="s">
        <v>69</v>
      </c>
      <c r="C18" s="13" t="s">
        <v>68</v>
      </c>
      <c r="D18" s="14" t="s">
        <v>78</v>
      </c>
      <c r="E18" s="15" t="s">
        <v>20</v>
      </c>
      <c r="F18" s="73" t="s">
        <v>106</v>
      </c>
      <c r="G18" s="17">
        <v>43696</v>
      </c>
      <c r="H18" s="18" t="str">
        <f t="shared" si="2"/>
        <v/>
      </c>
      <c r="I18" s="19" t="str">
        <f t="shared" si="2"/>
        <v/>
      </c>
      <c r="J18" s="19" t="str">
        <f t="shared" si="2"/>
        <v/>
      </c>
      <c r="K18" s="18" t="str">
        <f t="shared" si="2"/>
        <v>X</v>
      </c>
      <c r="L18" s="18" t="str">
        <f t="shared" si="2"/>
        <v/>
      </c>
      <c r="M18" s="19" t="str">
        <f t="shared" si="2"/>
        <v/>
      </c>
      <c r="N18" s="19" t="str">
        <f t="shared" si="2"/>
        <v/>
      </c>
      <c r="O18" s="18" t="str">
        <f t="shared" si="2"/>
        <v/>
      </c>
      <c r="P18" s="18" t="str">
        <f t="shared" si="2"/>
        <v/>
      </c>
      <c r="Q18" s="19" t="str">
        <f t="shared" si="2"/>
        <v/>
      </c>
      <c r="R18" s="19" t="str">
        <f t="shared" si="2"/>
        <v/>
      </c>
      <c r="S18" s="18" t="str">
        <f t="shared" si="2"/>
        <v/>
      </c>
      <c r="T18" s="20"/>
      <c r="U18" s="21"/>
      <c r="V18" s="22"/>
      <c r="W18" s="23"/>
    </row>
    <row r="19" spans="1:23" ht="28.15" customHeight="1" x14ac:dyDescent="0.2">
      <c r="A19" s="12">
        <v>15</v>
      </c>
      <c r="B19" s="60" t="s">
        <v>69</v>
      </c>
      <c r="C19" s="13" t="s">
        <v>16</v>
      </c>
      <c r="D19" s="14" t="s">
        <v>79</v>
      </c>
      <c r="E19" s="15" t="s">
        <v>17</v>
      </c>
      <c r="F19" s="16" t="s">
        <v>60</v>
      </c>
      <c r="G19" s="17">
        <v>43703</v>
      </c>
      <c r="H19" s="18" t="str">
        <f t="shared" si="2"/>
        <v/>
      </c>
      <c r="I19" s="19" t="str">
        <f t="shared" si="2"/>
        <v/>
      </c>
      <c r="J19" s="19" t="str">
        <f t="shared" si="2"/>
        <v/>
      </c>
      <c r="K19" s="18" t="str">
        <f t="shared" si="2"/>
        <v/>
      </c>
      <c r="L19" s="18" t="str">
        <f t="shared" si="2"/>
        <v>X</v>
      </c>
      <c r="M19" s="19" t="str">
        <f t="shared" si="2"/>
        <v/>
      </c>
      <c r="N19" s="19" t="str">
        <f t="shared" si="2"/>
        <v/>
      </c>
      <c r="O19" s="18" t="str">
        <f t="shared" si="2"/>
        <v/>
      </c>
      <c r="P19" s="18" t="str">
        <f t="shared" si="2"/>
        <v/>
      </c>
      <c r="Q19" s="19" t="str">
        <f t="shared" si="2"/>
        <v/>
      </c>
      <c r="R19" s="19" t="str">
        <f t="shared" si="2"/>
        <v/>
      </c>
      <c r="S19" s="18" t="str">
        <f t="shared" si="2"/>
        <v/>
      </c>
      <c r="T19" s="20"/>
      <c r="U19" s="21" t="s">
        <v>88</v>
      </c>
      <c r="V19" s="22"/>
      <c r="W19" s="23" t="s">
        <v>107</v>
      </c>
    </row>
    <row r="20" spans="1:23" ht="28.15" customHeight="1" x14ac:dyDescent="0.2">
      <c r="A20" s="12">
        <v>16</v>
      </c>
      <c r="B20" s="60" t="s">
        <v>69</v>
      </c>
      <c r="C20" s="13" t="s">
        <v>16</v>
      </c>
      <c r="D20" s="14" t="s">
        <v>80</v>
      </c>
      <c r="E20" s="15" t="s">
        <v>17</v>
      </c>
      <c r="F20" s="16" t="s">
        <v>60</v>
      </c>
      <c r="G20" s="17">
        <v>43703</v>
      </c>
      <c r="H20" s="18" t="str">
        <f t="shared" si="2"/>
        <v/>
      </c>
      <c r="I20" s="19" t="str">
        <f t="shared" si="2"/>
        <v/>
      </c>
      <c r="J20" s="19" t="str">
        <f t="shared" si="2"/>
        <v/>
      </c>
      <c r="K20" s="18" t="str">
        <f t="shared" si="2"/>
        <v/>
      </c>
      <c r="L20" s="18" t="str">
        <f t="shared" si="2"/>
        <v>X</v>
      </c>
      <c r="M20" s="19" t="str">
        <f t="shared" si="2"/>
        <v/>
      </c>
      <c r="N20" s="19" t="str">
        <f t="shared" si="2"/>
        <v/>
      </c>
      <c r="O20" s="18" t="str">
        <f t="shared" si="2"/>
        <v/>
      </c>
      <c r="P20" s="18" t="str">
        <f t="shared" si="2"/>
        <v/>
      </c>
      <c r="Q20" s="19" t="str">
        <f t="shared" si="2"/>
        <v/>
      </c>
      <c r="R20" s="19" t="str">
        <f t="shared" si="2"/>
        <v/>
      </c>
      <c r="S20" s="18" t="str">
        <f t="shared" si="2"/>
        <v/>
      </c>
      <c r="T20" s="20"/>
      <c r="U20" s="21" t="s">
        <v>88</v>
      </c>
      <c r="V20" s="22"/>
      <c r="W20" s="23"/>
    </row>
    <row r="21" spans="1:23" ht="28.15" customHeight="1" x14ac:dyDescent="0.2">
      <c r="A21" s="12">
        <v>17</v>
      </c>
      <c r="B21" s="60" t="s">
        <v>69</v>
      </c>
      <c r="C21" s="13" t="s">
        <v>58</v>
      </c>
      <c r="D21" s="28" t="s">
        <v>81</v>
      </c>
      <c r="E21" s="15" t="s">
        <v>14</v>
      </c>
      <c r="F21" s="16" t="s">
        <v>60</v>
      </c>
      <c r="G21" s="22">
        <v>43689</v>
      </c>
      <c r="H21" s="18" t="str">
        <f t="shared" ref="H21:S43" si="3">IF(AND($G21&gt;=H$2,$G21&lt;=H$4),"X","")</f>
        <v/>
      </c>
      <c r="I21" s="19" t="str">
        <f t="shared" si="3"/>
        <v/>
      </c>
      <c r="J21" s="19" t="str">
        <f t="shared" si="3"/>
        <v>X</v>
      </c>
      <c r="K21" s="18" t="str">
        <f t="shared" si="3"/>
        <v/>
      </c>
      <c r="L21" s="18" t="str">
        <f t="shared" si="3"/>
        <v/>
      </c>
      <c r="M21" s="19" t="str">
        <f t="shared" si="3"/>
        <v/>
      </c>
      <c r="N21" s="19" t="str">
        <f t="shared" si="3"/>
        <v/>
      </c>
      <c r="O21" s="18" t="str">
        <f t="shared" si="3"/>
        <v/>
      </c>
      <c r="P21" s="18" t="str">
        <f t="shared" si="3"/>
        <v/>
      </c>
      <c r="Q21" s="19" t="str">
        <f t="shared" si="3"/>
        <v/>
      </c>
      <c r="R21" s="19" t="str">
        <f t="shared" si="3"/>
        <v/>
      </c>
      <c r="S21" s="18" t="str">
        <f t="shared" si="3"/>
        <v/>
      </c>
      <c r="T21" s="20"/>
      <c r="U21" s="21" t="s">
        <v>88</v>
      </c>
      <c r="V21" s="22"/>
      <c r="W21" s="23"/>
    </row>
    <row r="22" spans="1:23" ht="28.15" hidden="1" customHeight="1" x14ac:dyDescent="0.2">
      <c r="A22" s="12">
        <v>18</v>
      </c>
      <c r="B22" s="60" t="s">
        <v>69</v>
      </c>
      <c r="C22" s="13" t="s">
        <v>18</v>
      </c>
      <c r="D22" s="28" t="s">
        <v>82</v>
      </c>
      <c r="E22" s="15" t="s">
        <v>14</v>
      </c>
      <c r="F22" s="16" t="s">
        <v>60</v>
      </c>
      <c r="G22" s="22">
        <v>43668</v>
      </c>
      <c r="H22" s="18" t="str">
        <f t="shared" si="3"/>
        <v/>
      </c>
      <c r="I22" s="19" t="str">
        <f t="shared" si="3"/>
        <v/>
      </c>
      <c r="J22" s="19" t="str">
        <f t="shared" si="3"/>
        <v/>
      </c>
      <c r="K22" s="18" t="str">
        <f t="shared" si="3"/>
        <v/>
      </c>
      <c r="L22" s="18" t="str">
        <f t="shared" si="3"/>
        <v/>
      </c>
      <c r="M22" s="19" t="str">
        <f t="shared" si="3"/>
        <v/>
      </c>
      <c r="N22" s="19" t="str">
        <f t="shared" si="3"/>
        <v/>
      </c>
      <c r="O22" s="18" t="str">
        <f t="shared" si="3"/>
        <v/>
      </c>
      <c r="P22" s="18" t="str">
        <f t="shared" si="3"/>
        <v/>
      </c>
      <c r="Q22" s="19" t="str">
        <f t="shared" si="3"/>
        <v/>
      </c>
      <c r="R22" s="19" t="str">
        <f t="shared" si="3"/>
        <v/>
      </c>
      <c r="S22" s="18" t="str">
        <f t="shared" si="3"/>
        <v/>
      </c>
      <c r="T22" s="20"/>
      <c r="U22" s="21" t="s">
        <v>88</v>
      </c>
      <c r="V22" s="22"/>
      <c r="W22" s="23"/>
    </row>
    <row r="23" spans="1:23" ht="28.15" hidden="1" customHeight="1" x14ac:dyDescent="0.2">
      <c r="A23" s="12">
        <v>19</v>
      </c>
      <c r="B23" s="60" t="s">
        <v>69</v>
      </c>
      <c r="C23" s="13" t="s">
        <v>68</v>
      </c>
      <c r="D23" s="29" t="s">
        <v>83</v>
      </c>
      <c r="E23" s="15" t="s">
        <v>59</v>
      </c>
      <c r="F23" s="25" t="s">
        <v>62</v>
      </c>
      <c r="G23" s="22">
        <v>43661</v>
      </c>
      <c r="H23" s="18" t="str">
        <f t="shared" si="3"/>
        <v/>
      </c>
      <c r="I23" s="19" t="str">
        <f t="shared" si="3"/>
        <v/>
      </c>
      <c r="J23" s="19" t="str">
        <f t="shared" si="3"/>
        <v/>
      </c>
      <c r="K23" s="18" t="str">
        <f t="shared" si="3"/>
        <v/>
      </c>
      <c r="L23" s="18" t="str">
        <f t="shared" si="3"/>
        <v/>
      </c>
      <c r="M23" s="19" t="str">
        <f t="shared" si="3"/>
        <v/>
      </c>
      <c r="N23" s="19" t="str">
        <f t="shared" si="3"/>
        <v/>
      </c>
      <c r="O23" s="18" t="str">
        <f t="shared" si="3"/>
        <v/>
      </c>
      <c r="P23" s="18" t="str">
        <f t="shared" si="3"/>
        <v/>
      </c>
      <c r="Q23" s="19" t="str">
        <f t="shared" si="3"/>
        <v/>
      </c>
      <c r="R23" s="19" t="str">
        <f t="shared" si="3"/>
        <v/>
      </c>
      <c r="S23" s="18" t="str">
        <f t="shared" si="3"/>
        <v/>
      </c>
      <c r="T23" s="20"/>
      <c r="U23" s="21" t="s">
        <v>88</v>
      </c>
      <c r="V23" s="22"/>
      <c r="W23" s="23"/>
    </row>
    <row r="24" spans="1:23" ht="28.15" hidden="1" customHeight="1" x14ac:dyDescent="0.2">
      <c r="A24" s="12">
        <v>20</v>
      </c>
      <c r="B24" s="60" t="s">
        <v>69</v>
      </c>
      <c r="C24" s="13" t="s">
        <v>68</v>
      </c>
      <c r="D24" s="29" t="s">
        <v>84</v>
      </c>
      <c r="E24" s="15" t="s">
        <v>59</v>
      </c>
      <c r="F24" s="25" t="s">
        <v>62</v>
      </c>
      <c r="G24" s="22">
        <v>43661</v>
      </c>
      <c r="H24" s="18" t="str">
        <f t="shared" si="3"/>
        <v/>
      </c>
      <c r="I24" s="19" t="str">
        <f t="shared" si="3"/>
        <v/>
      </c>
      <c r="J24" s="19" t="str">
        <f t="shared" si="3"/>
        <v/>
      </c>
      <c r="K24" s="18" t="str">
        <f t="shared" si="3"/>
        <v/>
      </c>
      <c r="L24" s="18" t="str">
        <f t="shared" si="3"/>
        <v/>
      </c>
      <c r="M24" s="19" t="str">
        <f t="shared" si="3"/>
        <v/>
      </c>
      <c r="N24" s="19" t="str">
        <f t="shared" si="3"/>
        <v/>
      </c>
      <c r="O24" s="18" t="str">
        <f t="shared" si="3"/>
        <v/>
      </c>
      <c r="P24" s="18" t="str">
        <f t="shared" si="3"/>
        <v/>
      </c>
      <c r="Q24" s="19" t="str">
        <f t="shared" si="3"/>
        <v/>
      </c>
      <c r="R24" s="19" t="str">
        <f t="shared" si="3"/>
        <v/>
      </c>
      <c r="S24" s="18" t="str">
        <f t="shared" si="3"/>
        <v/>
      </c>
      <c r="T24" s="20"/>
      <c r="U24" s="21" t="s">
        <v>88</v>
      </c>
      <c r="V24" s="22"/>
      <c r="W24" s="23"/>
    </row>
    <row r="25" spans="1:23" ht="28.15" hidden="1" customHeight="1" x14ac:dyDescent="0.2">
      <c r="A25" s="12">
        <v>21</v>
      </c>
      <c r="B25" s="60" t="s">
        <v>69</v>
      </c>
      <c r="C25" s="13" t="s">
        <v>58</v>
      </c>
      <c r="D25" s="14" t="s">
        <v>85</v>
      </c>
      <c r="E25" s="15" t="s">
        <v>21</v>
      </c>
      <c r="F25" s="72" t="s">
        <v>63</v>
      </c>
      <c r="G25" s="17">
        <v>43656</v>
      </c>
      <c r="H25" s="18" t="str">
        <f t="shared" si="3"/>
        <v/>
      </c>
      <c r="I25" s="19" t="str">
        <f t="shared" si="3"/>
        <v/>
      </c>
      <c r="J25" s="19" t="str">
        <f t="shared" si="3"/>
        <v/>
      </c>
      <c r="K25" s="18" t="str">
        <f t="shared" si="3"/>
        <v/>
      </c>
      <c r="L25" s="18" t="str">
        <f t="shared" si="3"/>
        <v/>
      </c>
      <c r="M25" s="19" t="str">
        <f t="shared" si="3"/>
        <v/>
      </c>
      <c r="N25" s="19" t="str">
        <f t="shared" si="3"/>
        <v/>
      </c>
      <c r="O25" s="18" t="str">
        <f t="shared" si="3"/>
        <v/>
      </c>
      <c r="P25" s="18" t="str">
        <f t="shared" si="3"/>
        <v/>
      </c>
      <c r="Q25" s="19" t="str">
        <f t="shared" si="3"/>
        <v/>
      </c>
      <c r="R25" s="19" t="str">
        <f t="shared" si="3"/>
        <v/>
      </c>
      <c r="S25" s="18" t="str">
        <f t="shared" si="3"/>
        <v/>
      </c>
      <c r="T25" s="20"/>
      <c r="U25" s="21" t="s">
        <v>88</v>
      </c>
      <c r="V25" s="22"/>
      <c r="W25" s="23"/>
    </row>
    <row r="26" spans="1:23" ht="28.15" hidden="1" customHeight="1" x14ac:dyDescent="0.2">
      <c r="A26" s="12">
        <v>22</v>
      </c>
      <c r="B26" s="60" t="s">
        <v>69</v>
      </c>
      <c r="C26" s="13" t="s">
        <v>18</v>
      </c>
      <c r="D26" s="14" t="s">
        <v>86</v>
      </c>
      <c r="E26" s="15" t="s">
        <v>18</v>
      </c>
      <c r="F26" s="27" t="s">
        <v>19</v>
      </c>
      <c r="G26" s="17">
        <v>43669</v>
      </c>
      <c r="H26" s="18" t="str">
        <f t="shared" si="3"/>
        <v/>
      </c>
      <c r="I26" s="19" t="str">
        <f t="shared" si="3"/>
        <v/>
      </c>
      <c r="J26" s="19" t="str">
        <f t="shared" si="3"/>
        <v/>
      </c>
      <c r="K26" s="18" t="str">
        <f t="shared" si="3"/>
        <v/>
      </c>
      <c r="L26" s="18" t="str">
        <f t="shared" si="3"/>
        <v/>
      </c>
      <c r="M26" s="19" t="str">
        <f t="shared" si="3"/>
        <v/>
      </c>
      <c r="N26" s="19" t="str">
        <f t="shared" si="3"/>
        <v/>
      </c>
      <c r="O26" s="18" t="str">
        <f t="shared" si="3"/>
        <v/>
      </c>
      <c r="P26" s="18" t="str">
        <f t="shared" si="3"/>
        <v/>
      </c>
      <c r="Q26" s="19" t="str">
        <f t="shared" si="3"/>
        <v/>
      </c>
      <c r="R26" s="19" t="str">
        <f t="shared" si="3"/>
        <v/>
      </c>
      <c r="S26" s="18" t="str">
        <f t="shared" si="3"/>
        <v/>
      </c>
      <c r="T26" s="20"/>
      <c r="U26" s="21" t="s">
        <v>88</v>
      </c>
      <c r="V26" s="22"/>
      <c r="W26" s="23"/>
    </row>
    <row r="27" spans="1:23" ht="28.15" hidden="1" customHeight="1" x14ac:dyDescent="0.2">
      <c r="A27" s="12">
        <v>23</v>
      </c>
      <c r="B27" s="60" t="s">
        <v>69</v>
      </c>
      <c r="C27" s="13" t="s">
        <v>18</v>
      </c>
      <c r="D27" s="14" t="s">
        <v>87</v>
      </c>
      <c r="E27" s="15" t="s">
        <v>18</v>
      </c>
      <c r="F27" s="27" t="s">
        <v>19</v>
      </c>
      <c r="G27" s="17">
        <v>43656</v>
      </c>
      <c r="H27" s="18" t="str">
        <f t="shared" si="3"/>
        <v/>
      </c>
      <c r="I27" s="19" t="str">
        <f t="shared" si="3"/>
        <v/>
      </c>
      <c r="J27" s="19" t="str">
        <f t="shared" si="3"/>
        <v/>
      </c>
      <c r="K27" s="18" t="str">
        <f t="shared" si="3"/>
        <v/>
      </c>
      <c r="L27" s="18" t="str">
        <f t="shared" si="3"/>
        <v/>
      </c>
      <c r="M27" s="19" t="str">
        <f t="shared" si="3"/>
        <v/>
      </c>
      <c r="N27" s="19" t="str">
        <f t="shared" si="3"/>
        <v/>
      </c>
      <c r="O27" s="18" t="str">
        <f t="shared" si="3"/>
        <v/>
      </c>
      <c r="P27" s="18" t="str">
        <f t="shared" si="3"/>
        <v/>
      </c>
      <c r="Q27" s="19" t="str">
        <f t="shared" si="3"/>
        <v/>
      </c>
      <c r="R27" s="19" t="str">
        <f t="shared" si="3"/>
        <v/>
      </c>
      <c r="S27" s="18" t="str">
        <f t="shared" si="3"/>
        <v/>
      </c>
      <c r="T27" s="20"/>
      <c r="U27" s="21" t="s">
        <v>88</v>
      </c>
      <c r="V27" s="22"/>
      <c r="W27" s="23"/>
    </row>
    <row r="28" spans="1:23" ht="28.15" customHeight="1" x14ac:dyDescent="0.2">
      <c r="A28" s="12">
        <v>24</v>
      </c>
      <c r="B28" s="60" t="s">
        <v>90</v>
      </c>
      <c r="C28" s="13" t="s">
        <v>16</v>
      </c>
      <c r="D28" s="14" t="s">
        <v>91</v>
      </c>
      <c r="E28" s="15" t="s">
        <v>14</v>
      </c>
      <c r="F28" s="16" t="s">
        <v>60</v>
      </c>
      <c r="G28" s="22">
        <v>43675</v>
      </c>
      <c r="H28" s="18" t="str">
        <f t="shared" si="3"/>
        <v>X</v>
      </c>
      <c r="I28" s="19" t="str">
        <f t="shared" si="3"/>
        <v/>
      </c>
      <c r="J28" s="19" t="str">
        <f t="shared" si="3"/>
        <v/>
      </c>
      <c r="K28" s="18" t="str">
        <f t="shared" si="3"/>
        <v/>
      </c>
      <c r="L28" s="18" t="str">
        <f t="shared" si="3"/>
        <v/>
      </c>
      <c r="M28" s="19" t="str">
        <f t="shared" si="3"/>
        <v/>
      </c>
      <c r="N28" s="19" t="str">
        <f t="shared" si="3"/>
        <v/>
      </c>
      <c r="O28" s="18" t="str">
        <f t="shared" si="3"/>
        <v/>
      </c>
      <c r="P28" s="18" t="str">
        <f t="shared" si="3"/>
        <v/>
      </c>
      <c r="Q28" s="19" t="str">
        <f t="shared" si="3"/>
        <v/>
      </c>
      <c r="R28" s="19" t="str">
        <f t="shared" si="3"/>
        <v/>
      </c>
      <c r="S28" s="18" t="str">
        <f t="shared" si="3"/>
        <v/>
      </c>
      <c r="T28" s="20"/>
      <c r="U28" s="21" t="s">
        <v>88</v>
      </c>
      <c r="V28" s="22"/>
      <c r="W28" s="23" t="s">
        <v>92</v>
      </c>
    </row>
    <row r="29" spans="1:23" ht="28.15" customHeight="1" x14ac:dyDescent="0.2">
      <c r="A29" s="12">
        <v>25</v>
      </c>
      <c r="B29" s="60" t="s">
        <v>90</v>
      </c>
      <c r="C29" s="13" t="s">
        <v>16</v>
      </c>
      <c r="D29" s="14" t="s">
        <v>108</v>
      </c>
      <c r="E29" s="15" t="s">
        <v>21</v>
      </c>
      <c r="F29" s="27" t="s">
        <v>19</v>
      </c>
      <c r="G29" s="17">
        <v>43669</v>
      </c>
      <c r="H29" s="18" t="str">
        <f t="shared" si="3"/>
        <v/>
      </c>
      <c r="I29" s="19" t="str">
        <f t="shared" si="3"/>
        <v/>
      </c>
      <c r="J29" s="19" t="str">
        <f t="shared" si="3"/>
        <v/>
      </c>
      <c r="K29" s="18" t="str">
        <f t="shared" si="3"/>
        <v/>
      </c>
      <c r="L29" s="18" t="str">
        <f t="shared" si="3"/>
        <v/>
      </c>
      <c r="M29" s="19" t="str">
        <f t="shared" si="3"/>
        <v/>
      </c>
      <c r="N29" s="19" t="str">
        <f t="shared" si="3"/>
        <v/>
      </c>
      <c r="O29" s="18" t="str">
        <f t="shared" si="3"/>
        <v/>
      </c>
      <c r="P29" s="18" t="str">
        <f t="shared" si="3"/>
        <v/>
      </c>
      <c r="Q29" s="19" t="str">
        <f t="shared" si="3"/>
        <v/>
      </c>
      <c r="R29" s="19" t="str">
        <f t="shared" si="3"/>
        <v/>
      </c>
      <c r="S29" s="18" t="str">
        <f t="shared" si="3"/>
        <v/>
      </c>
      <c r="T29" s="20"/>
      <c r="U29" s="21" t="s">
        <v>88</v>
      </c>
      <c r="V29" s="22"/>
      <c r="W29" s="23" t="s">
        <v>116</v>
      </c>
    </row>
    <row r="30" spans="1:23" ht="28.15" customHeight="1" x14ac:dyDescent="0.2">
      <c r="A30" s="12">
        <v>26</v>
      </c>
      <c r="B30" s="60" t="s">
        <v>90</v>
      </c>
      <c r="C30" s="13" t="s">
        <v>94</v>
      </c>
      <c r="D30" s="14" t="s">
        <v>93</v>
      </c>
      <c r="E30" s="15" t="s">
        <v>14</v>
      </c>
      <c r="F30" s="16" t="s">
        <v>60</v>
      </c>
      <c r="G30" s="17">
        <v>43697</v>
      </c>
      <c r="H30" s="18" t="str">
        <f t="shared" si="3"/>
        <v/>
      </c>
      <c r="I30" s="19" t="str">
        <f t="shared" si="3"/>
        <v/>
      </c>
      <c r="J30" s="19" t="str">
        <f t="shared" si="3"/>
        <v/>
      </c>
      <c r="K30" s="18" t="str">
        <f t="shared" si="3"/>
        <v>X</v>
      </c>
      <c r="L30" s="18" t="str">
        <f t="shared" si="3"/>
        <v/>
      </c>
      <c r="M30" s="19" t="str">
        <f t="shared" si="3"/>
        <v/>
      </c>
      <c r="N30" s="19" t="str">
        <f t="shared" si="3"/>
        <v/>
      </c>
      <c r="O30" s="18" t="str">
        <f t="shared" si="3"/>
        <v/>
      </c>
      <c r="P30" s="18" t="str">
        <f t="shared" si="3"/>
        <v/>
      </c>
      <c r="Q30" s="19" t="str">
        <f t="shared" si="3"/>
        <v/>
      </c>
      <c r="R30" s="19" t="str">
        <f t="shared" si="3"/>
        <v/>
      </c>
      <c r="S30" s="18" t="str">
        <f t="shared" si="3"/>
        <v/>
      </c>
      <c r="T30" s="20"/>
      <c r="U30" s="21" t="s">
        <v>88</v>
      </c>
      <c r="V30" s="22"/>
      <c r="W30" s="23" t="s">
        <v>133</v>
      </c>
    </row>
    <row r="31" spans="1:23" ht="28.15" customHeight="1" x14ac:dyDescent="0.2">
      <c r="A31" s="12">
        <v>27</v>
      </c>
      <c r="B31" s="60" t="s">
        <v>90</v>
      </c>
      <c r="C31" s="13" t="s">
        <v>94</v>
      </c>
      <c r="D31" s="14" t="s">
        <v>95</v>
      </c>
      <c r="E31" s="15" t="s">
        <v>59</v>
      </c>
      <c r="F31" s="16" t="s">
        <v>60</v>
      </c>
      <c r="G31" s="17">
        <v>43682</v>
      </c>
      <c r="H31" s="18" t="str">
        <f t="shared" si="3"/>
        <v/>
      </c>
      <c r="I31" s="19" t="str">
        <f t="shared" si="3"/>
        <v>X</v>
      </c>
      <c r="J31" s="19" t="str">
        <f t="shared" si="3"/>
        <v/>
      </c>
      <c r="K31" s="18" t="str">
        <f t="shared" si="3"/>
        <v/>
      </c>
      <c r="L31" s="18" t="str">
        <f t="shared" si="3"/>
        <v/>
      </c>
      <c r="M31" s="19" t="str">
        <f t="shared" si="3"/>
        <v/>
      </c>
      <c r="N31" s="19" t="str">
        <f t="shared" si="3"/>
        <v/>
      </c>
      <c r="O31" s="18" t="str">
        <f t="shared" si="3"/>
        <v/>
      </c>
      <c r="P31" s="18" t="str">
        <f t="shared" si="3"/>
        <v/>
      </c>
      <c r="Q31" s="19" t="str">
        <f t="shared" si="3"/>
        <v/>
      </c>
      <c r="R31" s="19" t="str">
        <f t="shared" si="3"/>
        <v/>
      </c>
      <c r="S31" s="18" t="str">
        <f t="shared" si="3"/>
        <v/>
      </c>
      <c r="T31" s="20"/>
      <c r="U31" s="21" t="s">
        <v>88</v>
      </c>
      <c r="V31" s="22"/>
      <c r="W31" s="23"/>
    </row>
    <row r="32" spans="1:23" ht="28.15" customHeight="1" x14ac:dyDescent="0.2">
      <c r="A32" s="12">
        <v>28</v>
      </c>
      <c r="B32" s="60" t="s">
        <v>90</v>
      </c>
      <c r="C32" s="13" t="s">
        <v>94</v>
      </c>
      <c r="D32" s="14" t="s">
        <v>96</v>
      </c>
      <c r="E32" s="15" t="s">
        <v>14</v>
      </c>
      <c r="F32" s="16" t="s">
        <v>60</v>
      </c>
      <c r="G32" s="17">
        <v>43697</v>
      </c>
      <c r="H32" s="18" t="str">
        <f t="shared" si="3"/>
        <v/>
      </c>
      <c r="I32" s="19" t="str">
        <f t="shared" si="3"/>
        <v/>
      </c>
      <c r="J32" s="19" t="str">
        <f t="shared" si="3"/>
        <v/>
      </c>
      <c r="K32" s="18" t="str">
        <f t="shared" si="3"/>
        <v>X</v>
      </c>
      <c r="L32" s="18" t="str">
        <f t="shared" si="3"/>
        <v/>
      </c>
      <c r="M32" s="19" t="str">
        <f t="shared" si="3"/>
        <v/>
      </c>
      <c r="N32" s="19" t="str">
        <f t="shared" si="3"/>
        <v/>
      </c>
      <c r="O32" s="18" t="str">
        <f t="shared" si="3"/>
        <v/>
      </c>
      <c r="P32" s="18" t="str">
        <f t="shared" si="3"/>
        <v/>
      </c>
      <c r="Q32" s="19" t="str">
        <f t="shared" si="3"/>
        <v/>
      </c>
      <c r="R32" s="19" t="str">
        <f t="shared" si="3"/>
        <v/>
      </c>
      <c r="S32" s="18" t="str">
        <f t="shared" si="3"/>
        <v/>
      </c>
      <c r="T32" s="20"/>
      <c r="U32" s="21" t="s">
        <v>88</v>
      </c>
      <c r="V32" s="22"/>
      <c r="W32" s="23"/>
    </row>
    <row r="33" spans="1:23" ht="28.15" customHeight="1" x14ac:dyDescent="0.2">
      <c r="A33" s="12">
        <v>29</v>
      </c>
      <c r="B33" s="60" t="s">
        <v>90</v>
      </c>
      <c r="C33" s="13" t="s">
        <v>94</v>
      </c>
      <c r="D33" s="14" t="s">
        <v>97</v>
      </c>
      <c r="E33" s="15" t="s">
        <v>14</v>
      </c>
      <c r="F33" s="16" t="s">
        <v>60</v>
      </c>
      <c r="G33" s="17">
        <v>43697</v>
      </c>
      <c r="H33" s="18" t="str">
        <f t="shared" si="3"/>
        <v/>
      </c>
      <c r="I33" s="19" t="str">
        <f t="shared" si="3"/>
        <v/>
      </c>
      <c r="J33" s="19" t="str">
        <f t="shared" si="3"/>
        <v/>
      </c>
      <c r="K33" s="18" t="str">
        <f t="shared" si="3"/>
        <v>X</v>
      </c>
      <c r="L33" s="18" t="str">
        <f t="shared" si="3"/>
        <v/>
      </c>
      <c r="M33" s="19" t="str">
        <f t="shared" si="3"/>
        <v/>
      </c>
      <c r="N33" s="19" t="str">
        <f t="shared" si="3"/>
        <v/>
      </c>
      <c r="O33" s="18" t="str">
        <f t="shared" si="3"/>
        <v/>
      </c>
      <c r="P33" s="18" t="str">
        <f t="shared" si="3"/>
        <v/>
      </c>
      <c r="Q33" s="19" t="str">
        <f t="shared" si="3"/>
        <v/>
      </c>
      <c r="R33" s="19" t="str">
        <f t="shared" si="3"/>
        <v/>
      </c>
      <c r="S33" s="18" t="str">
        <f t="shared" si="3"/>
        <v/>
      </c>
      <c r="T33" s="20"/>
      <c r="U33" s="21" t="s">
        <v>88</v>
      </c>
      <c r="V33" s="22"/>
      <c r="W33" s="23"/>
    </row>
    <row r="34" spans="1:23" ht="28.15" customHeight="1" x14ac:dyDescent="0.2">
      <c r="A34" s="12">
        <v>30</v>
      </c>
      <c r="B34" s="60" t="s">
        <v>90</v>
      </c>
      <c r="C34" s="13" t="s">
        <v>16</v>
      </c>
      <c r="D34" s="14" t="s">
        <v>98</v>
      </c>
      <c r="E34" s="15" t="s">
        <v>14</v>
      </c>
      <c r="F34" s="16" t="s">
        <v>60</v>
      </c>
      <c r="G34" s="17">
        <v>43690</v>
      </c>
      <c r="H34" s="18" t="str">
        <f t="shared" si="3"/>
        <v/>
      </c>
      <c r="I34" s="19" t="str">
        <f t="shared" si="3"/>
        <v/>
      </c>
      <c r="J34" s="19" t="str">
        <f t="shared" si="3"/>
        <v>X</v>
      </c>
      <c r="K34" s="18" t="str">
        <f t="shared" si="3"/>
        <v/>
      </c>
      <c r="L34" s="18" t="str">
        <f t="shared" si="3"/>
        <v/>
      </c>
      <c r="M34" s="19" t="str">
        <f t="shared" si="3"/>
        <v/>
      </c>
      <c r="N34" s="19" t="str">
        <f t="shared" si="3"/>
        <v/>
      </c>
      <c r="O34" s="18" t="str">
        <f t="shared" si="3"/>
        <v/>
      </c>
      <c r="P34" s="18" t="str">
        <f t="shared" si="3"/>
        <v/>
      </c>
      <c r="Q34" s="19" t="str">
        <f t="shared" si="3"/>
        <v/>
      </c>
      <c r="R34" s="19" t="str">
        <f t="shared" si="3"/>
        <v/>
      </c>
      <c r="S34" s="18" t="str">
        <f t="shared" si="3"/>
        <v/>
      </c>
      <c r="T34" s="20"/>
      <c r="U34" s="21" t="s">
        <v>88</v>
      </c>
      <c r="V34" s="22"/>
      <c r="W34" s="23" t="s">
        <v>101</v>
      </c>
    </row>
    <row r="35" spans="1:23" ht="28.15" customHeight="1" x14ac:dyDescent="0.2">
      <c r="A35" s="12">
        <v>31</v>
      </c>
      <c r="B35" s="60" t="s">
        <v>90</v>
      </c>
      <c r="C35" s="13" t="s">
        <v>16</v>
      </c>
      <c r="D35" s="14" t="s">
        <v>99</v>
      </c>
      <c r="E35" s="15" t="s">
        <v>14</v>
      </c>
      <c r="F35" s="16" t="s">
        <v>60</v>
      </c>
      <c r="G35" s="17">
        <v>43703</v>
      </c>
      <c r="H35" s="18" t="str">
        <f t="shared" si="3"/>
        <v/>
      </c>
      <c r="I35" s="19" t="str">
        <f t="shared" si="3"/>
        <v/>
      </c>
      <c r="J35" s="19" t="str">
        <f t="shared" si="3"/>
        <v/>
      </c>
      <c r="K35" s="18" t="str">
        <f t="shared" si="3"/>
        <v/>
      </c>
      <c r="L35" s="18" t="str">
        <f t="shared" si="3"/>
        <v>X</v>
      </c>
      <c r="M35" s="19" t="str">
        <f t="shared" si="3"/>
        <v/>
      </c>
      <c r="N35" s="19" t="str">
        <f t="shared" si="3"/>
        <v/>
      </c>
      <c r="O35" s="18" t="str">
        <f t="shared" si="3"/>
        <v/>
      </c>
      <c r="P35" s="18" t="str">
        <f t="shared" si="3"/>
        <v/>
      </c>
      <c r="Q35" s="19" t="str">
        <f t="shared" si="3"/>
        <v/>
      </c>
      <c r="R35" s="19" t="str">
        <f t="shared" si="3"/>
        <v/>
      </c>
      <c r="S35" s="18" t="str">
        <f t="shared" si="3"/>
        <v/>
      </c>
      <c r="T35" s="20"/>
      <c r="U35" s="21" t="s">
        <v>88</v>
      </c>
      <c r="V35" s="22"/>
      <c r="W35" s="23" t="s">
        <v>101</v>
      </c>
    </row>
    <row r="36" spans="1:23" ht="28.15" customHeight="1" x14ac:dyDescent="0.2">
      <c r="A36" s="12">
        <v>32</v>
      </c>
      <c r="B36" s="60" t="s">
        <v>90</v>
      </c>
      <c r="C36" s="13" t="s">
        <v>16</v>
      </c>
      <c r="D36" s="14" t="s">
        <v>100</v>
      </c>
      <c r="E36" s="15" t="s">
        <v>14</v>
      </c>
      <c r="F36" s="16" t="s">
        <v>60</v>
      </c>
      <c r="G36" s="17">
        <v>43710</v>
      </c>
      <c r="H36" s="18" t="str">
        <f t="shared" si="3"/>
        <v/>
      </c>
      <c r="I36" s="19" t="str">
        <f t="shared" si="3"/>
        <v/>
      </c>
      <c r="J36" s="19" t="str">
        <f t="shared" si="3"/>
        <v/>
      </c>
      <c r="K36" s="18" t="str">
        <f t="shared" si="3"/>
        <v/>
      </c>
      <c r="L36" s="18" t="str">
        <f t="shared" si="3"/>
        <v/>
      </c>
      <c r="M36" s="19" t="str">
        <f t="shared" si="3"/>
        <v>X</v>
      </c>
      <c r="N36" s="19" t="str">
        <f t="shared" si="3"/>
        <v/>
      </c>
      <c r="O36" s="18" t="str">
        <f t="shared" si="3"/>
        <v/>
      </c>
      <c r="P36" s="18" t="str">
        <f t="shared" si="3"/>
        <v/>
      </c>
      <c r="Q36" s="19" t="str">
        <f t="shared" si="3"/>
        <v/>
      </c>
      <c r="R36" s="19" t="str">
        <f t="shared" si="3"/>
        <v/>
      </c>
      <c r="S36" s="18" t="str">
        <f t="shared" si="3"/>
        <v/>
      </c>
      <c r="T36" s="20"/>
      <c r="U36" s="21" t="s">
        <v>88</v>
      </c>
      <c r="V36" s="22"/>
      <c r="W36" s="23" t="s">
        <v>101</v>
      </c>
    </row>
    <row r="37" spans="1:23" ht="28.15" customHeight="1" x14ac:dyDescent="0.2">
      <c r="A37" s="12">
        <v>33</v>
      </c>
      <c r="B37" s="60" t="s">
        <v>90</v>
      </c>
      <c r="C37" s="13" t="s">
        <v>68</v>
      </c>
      <c r="D37" s="14" t="s">
        <v>102</v>
      </c>
      <c r="E37" s="15" t="s">
        <v>59</v>
      </c>
      <c r="F37" s="25" t="s">
        <v>62</v>
      </c>
      <c r="G37" s="17">
        <v>43692</v>
      </c>
      <c r="H37" s="18" t="str">
        <f t="shared" si="3"/>
        <v/>
      </c>
      <c r="I37" s="19" t="str">
        <f t="shared" si="3"/>
        <v/>
      </c>
      <c r="J37" s="19" t="str">
        <f t="shared" si="3"/>
        <v/>
      </c>
      <c r="K37" s="18" t="str">
        <f t="shared" si="3"/>
        <v>X</v>
      </c>
      <c r="L37" s="18" t="str">
        <f t="shared" si="3"/>
        <v/>
      </c>
      <c r="M37" s="19" t="str">
        <f t="shared" si="3"/>
        <v/>
      </c>
      <c r="N37" s="19" t="str">
        <f t="shared" si="3"/>
        <v/>
      </c>
      <c r="O37" s="18" t="str">
        <f t="shared" si="3"/>
        <v/>
      </c>
      <c r="P37" s="18" t="str">
        <f t="shared" si="3"/>
        <v/>
      </c>
      <c r="Q37" s="19" t="str">
        <f t="shared" si="3"/>
        <v/>
      </c>
      <c r="R37" s="19" t="str">
        <f t="shared" si="3"/>
        <v/>
      </c>
      <c r="S37" s="18" t="str">
        <f t="shared" si="3"/>
        <v/>
      </c>
      <c r="T37" s="20"/>
      <c r="U37" s="21" t="s">
        <v>88</v>
      </c>
      <c r="V37" s="22"/>
      <c r="W37" s="23" t="s">
        <v>104</v>
      </c>
    </row>
    <row r="38" spans="1:23" ht="28.15" customHeight="1" x14ac:dyDescent="0.2">
      <c r="A38" s="12">
        <v>34</v>
      </c>
      <c r="B38" s="60" t="s">
        <v>90</v>
      </c>
      <c r="C38" s="13" t="s">
        <v>68</v>
      </c>
      <c r="D38" s="14" t="s">
        <v>103</v>
      </c>
      <c r="E38" s="15" t="s">
        <v>59</v>
      </c>
      <c r="F38" s="25" t="s">
        <v>62</v>
      </c>
      <c r="G38" s="17">
        <v>43692</v>
      </c>
      <c r="H38" s="18" t="str">
        <f t="shared" si="3"/>
        <v/>
      </c>
      <c r="I38" s="19" t="str">
        <f t="shared" si="3"/>
        <v/>
      </c>
      <c r="J38" s="19" t="str">
        <f t="shared" si="3"/>
        <v/>
      </c>
      <c r="K38" s="18" t="str">
        <f t="shared" si="3"/>
        <v>X</v>
      </c>
      <c r="L38" s="18" t="str">
        <f t="shared" si="3"/>
        <v/>
      </c>
      <c r="M38" s="19" t="str">
        <f t="shared" si="3"/>
        <v/>
      </c>
      <c r="N38" s="19" t="str">
        <f t="shared" si="3"/>
        <v/>
      </c>
      <c r="O38" s="18" t="str">
        <f t="shared" si="3"/>
        <v/>
      </c>
      <c r="P38" s="18" t="str">
        <f t="shared" si="3"/>
        <v/>
      </c>
      <c r="Q38" s="19" t="str">
        <f t="shared" si="3"/>
        <v/>
      </c>
      <c r="R38" s="19" t="str">
        <f t="shared" si="3"/>
        <v/>
      </c>
      <c r="S38" s="18" t="str">
        <f t="shared" si="3"/>
        <v/>
      </c>
      <c r="T38" s="20"/>
      <c r="U38" s="21" t="s">
        <v>88</v>
      </c>
      <c r="V38" s="22"/>
      <c r="W38" s="23" t="s">
        <v>104</v>
      </c>
    </row>
    <row r="39" spans="1:23" ht="28.15" customHeight="1" x14ac:dyDescent="0.2">
      <c r="A39" s="12">
        <v>35</v>
      </c>
      <c r="B39" s="60" t="s">
        <v>90</v>
      </c>
      <c r="C39" s="13" t="s">
        <v>16</v>
      </c>
      <c r="D39" s="14" t="s">
        <v>105</v>
      </c>
      <c r="E39" s="15" t="s">
        <v>21</v>
      </c>
      <c r="F39" s="73" t="s">
        <v>106</v>
      </c>
      <c r="G39" s="17">
        <v>43689</v>
      </c>
      <c r="H39" s="18" t="str">
        <f t="shared" si="3"/>
        <v/>
      </c>
      <c r="I39" s="19" t="str">
        <f t="shared" si="3"/>
        <v/>
      </c>
      <c r="J39" s="19" t="str">
        <f t="shared" si="3"/>
        <v>X</v>
      </c>
      <c r="K39" s="18" t="str">
        <f t="shared" si="3"/>
        <v/>
      </c>
      <c r="L39" s="18" t="str">
        <f t="shared" si="3"/>
        <v/>
      </c>
      <c r="M39" s="19" t="str">
        <f t="shared" si="3"/>
        <v/>
      </c>
      <c r="N39" s="19" t="str">
        <f t="shared" si="3"/>
        <v/>
      </c>
      <c r="O39" s="18" t="str">
        <f t="shared" si="3"/>
        <v/>
      </c>
      <c r="P39" s="18" t="str">
        <f t="shared" si="3"/>
        <v/>
      </c>
      <c r="Q39" s="19" t="str">
        <f t="shared" si="3"/>
        <v/>
      </c>
      <c r="R39" s="19" t="str">
        <f t="shared" si="3"/>
        <v/>
      </c>
      <c r="S39" s="18" t="str">
        <f t="shared" si="3"/>
        <v/>
      </c>
      <c r="T39" s="20"/>
      <c r="U39" s="21" t="s">
        <v>88</v>
      </c>
      <c r="V39" s="22"/>
      <c r="W39" s="23"/>
    </row>
    <row r="40" spans="1:23" ht="28.15" customHeight="1" x14ac:dyDescent="0.2">
      <c r="A40" s="12">
        <v>36</v>
      </c>
      <c r="B40" s="60" t="s">
        <v>90</v>
      </c>
      <c r="C40" s="13" t="s">
        <v>16</v>
      </c>
      <c r="D40" s="14" t="s">
        <v>109</v>
      </c>
      <c r="E40" s="15" t="s">
        <v>18</v>
      </c>
      <c r="F40" s="27" t="s">
        <v>19</v>
      </c>
      <c r="G40" s="17">
        <v>43689</v>
      </c>
      <c r="H40" s="18" t="str">
        <f t="shared" ref="H40:S42" si="4">IF(AND($G40&gt;=H$2,$G40&lt;=H$4),"X","")</f>
        <v/>
      </c>
      <c r="I40" s="19" t="str">
        <f t="shared" si="4"/>
        <v/>
      </c>
      <c r="J40" s="19" t="str">
        <f t="shared" si="4"/>
        <v>X</v>
      </c>
      <c r="K40" s="18" t="str">
        <f t="shared" si="4"/>
        <v/>
      </c>
      <c r="L40" s="18" t="str">
        <f t="shared" si="4"/>
        <v/>
      </c>
      <c r="M40" s="19" t="str">
        <f t="shared" si="4"/>
        <v/>
      </c>
      <c r="N40" s="19" t="str">
        <f t="shared" si="4"/>
        <v/>
      </c>
      <c r="O40" s="18" t="str">
        <f t="shared" si="4"/>
        <v/>
      </c>
      <c r="P40" s="18" t="str">
        <f t="shared" si="4"/>
        <v/>
      </c>
      <c r="Q40" s="19" t="str">
        <f t="shared" si="4"/>
        <v/>
      </c>
      <c r="R40" s="19" t="str">
        <f t="shared" si="4"/>
        <v/>
      </c>
      <c r="S40" s="18" t="str">
        <f t="shared" si="4"/>
        <v/>
      </c>
      <c r="T40" s="20"/>
      <c r="U40" s="21" t="s">
        <v>88</v>
      </c>
      <c r="V40" s="22"/>
      <c r="W40" s="23"/>
    </row>
    <row r="41" spans="1:23" ht="28.15" customHeight="1" x14ac:dyDescent="0.2">
      <c r="A41" s="12">
        <v>37</v>
      </c>
      <c r="B41" s="60" t="s">
        <v>90</v>
      </c>
      <c r="C41" s="13" t="s">
        <v>110</v>
      </c>
      <c r="D41" s="14" t="s">
        <v>111</v>
      </c>
      <c r="E41" s="15" t="s">
        <v>21</v>
      </c>
      <c r="F41" s="26" t="s">
        <v>63</v>
      </c>
      <c r="G41" s="17">
        <v>43689</v>
      </c>
      <c r="H41" s="18" t="str">
        <f t="shared" si="4"/>
        <v/>
      </c>
      <c r="I41" s="19" t="str">
        <f t="shared" si="4"/>
        <v/>
      </c>
      <c r="J41" s="19" t="str">
        <f t="shared" si="4"/>
        <v>X</v>
      </c>
      <c r="K41" s="18" t="str">
        <f t="shared" si="4"/>
        <v/>
      </c>
      <c r="L41" s="18" t="str">
        <f t="shared" si="4"/>
        <v/>
      </c>
      <c r="M41" s="19" t="str">
        <f t="shared" si="4"/>
        <v/>
      </c>
      <c r="N41" s="19" t="str">
        <f t="shared" si="4"/>
        <v/>
      </c>
      <c r="O41" s="18" t="str">
        <f t="shared" si="4"/>
        <v/>
      </c>
      <c r="P41" s="18" t="str">
        <f t="shared" si="4"/>
        <v/>
      </c>
      <c r="Q41" s="19" t="str">
        <f t="shared" si="4"/>
        <v/>
      </c>
      <c r="R41" s="19" t="str">
        <f t="shared" si="4"/>
        <v/>
      </c>
      <c r="S41" s="18" t="str">
        <f t="shared" si="4"/>
        <v/>
      </c>
      <c r="T41" s="20"/>
      <c r="U41" s="21" t="s">
        <v>88</v>
      </c>
      <c r="V41" s="22"/>
      <c r="W41" s="23" t="s">
        <v>134</v>
      </c>
    </row>
    <row r="42" spans="1:23" ht="28.15" customHeight="1" x14ac:dyDescent="0.2">
      <c r="A42" s="12">
        <v>38</v>
      </c>
      <c r="B42" s="60" t="s">
        <v>90</v>
      </c>
      <c r="C42" s="13" t="s">
        <v>114</v>
      </c>
      <c r="D42" s="14" t="s">
        <v>115</v>
      </c>
      <c r="E42" s="15" t="s">
        <v>21</v>
      </c>
      <c r="F42" s="26" t="s">
        <v>63</v>
      </c>
      <c r="G42" s="17">
        <v>43689</v>
      </c>
      <c r="H42" s="18" t="str">
        <f t="shared" si="4"/>
        <v/>
      </c>
      <c r="I42" s="19" t="str">
        <f t="shared" si="4"/>
        <v/>
      </c>
      <c r="J42" s="19" t="str">
        <f t="shared" si="4"/>
        <v>X</v>
      </c>
      <c r="K42" s="18" t="str">
        <f t="shared" si="4"/>
        <v/>
      </c>
      <c r="L42" s="18" t="str">
        <f t="shared" si="4"/>
        <v/>
      </c>
      <c r="M42" s="19" t="str">
        <f t="shared" si="4"/>
        <v/>
      </c>
      <c r="N42" s="19" t="str">
        <f t="shared" si="4"/>
        <v/>
      </c>
      <c r="O42" s="18" t="str">
        <f t="shared" si="4"/>
        <v/>
      </c>
      <c r="P42" s="18" t="str">
        <f t="shared" si="4"/>
        <v/>
      </c>
      <c r="Q42" s="19" t="str">
        <f t="shared" si="4"/>
        <v/>
      </c>
      <c r="R42" s="19" t="str">
        <f t="shared" si="4"/>
        <v/>
      </c>
      <c r="S42" s="18" t="str">
        <f t="shared" si="4"/>
        <v/>
      </c>
      <c r="T42" s="20"/>
      <c r="U42" s="21" t="s">
        <v>88</v>
      </c>
      <c r="V42" s="22"/>
      <c r="W42" s="23" t="s">
        <v>134</v>
      </c>
    </row>
    <row r="43" spans="1:23" ht="28.15" customHeight="1" x14ac:dyDescent="0.2">
      <c r="A43" s="12">
        <v>39</v>
      </c>
      <c r="B43" s="60" t="s">
        <v>90</v>
      </c>
      <c r="C43" s="13" t="s">
        <v>112</v>
      </c>
      <c r="D43" s="14" t="s">
        <v>113</v>
      </c>
      <c r="E43" s="15" t="s">
        <v>21</v>
      </c>
      <c r="F43" s="27" t="s">
        <v>19</v>
      </c>
      <c r="G43" s="17">
        <v>43689</v>
      </c>
      <c r="H43" s="18" t="str">
        <f t="shared" si="3"/>
        <v/>
      </c>
      <c r="I43" s="19" t="str">
        <f t="shared" si="3"/>
        <v/>
      </c>
      <c r="J43" s="19" t="str">
        <f t="shared" si="3"/>
        <v>X</v>
      </c>
      <c r="K43" s="18" t="str">
        <f t="shared" ref="K43:S43" si="5">IF(AND($G43&gt;=K$2,$G43&lt;=K$4),"X","")</f>
        <v/>
      </c>
      <c r="L43" s="18" t="str">
        <f t="shared" si="5"/>
        <v/>
      </c>
      <c r="M43" s="19" t="str">
        <f t="shared" si="5"/>
        <v/>
      </c>
      <c r="N43" s="19" t="str">
        <f t="shared" si="5"/>
        <v/>
      </c>
      <c r="O43" s="18" t="str">
        <f t="shared" si="5"/>
        <v/>
      </c>
      <c r="P43" s="18" t="str">
        <f t="shared" si="5"/>
        <v/>
      </c>
      <c r="Q43" s="19" t="str">
        <f t="shared" si="5"/>
        <v/>
      </c>
      <c r="R43" s="19" t="str">
        <f t="shared" si="5"/>
        <v/>
      </c>
      <c r="S43" s="18" t="str">
        <f t="shared" si="5"/>
        <v/>
      </c>
      <c r="T43" s="20"/>
      <c r="U43" s="21" t="s">
        <v>88</v>
      </c>
      <c r="V43" s="22"/>
      <c r="W43" s="23"/>
    </row>
    <row r="44" spans="1:23" ht="28.15" customHeight="1" x14ac:dyDescent="0.2">
      <c r="A44" s="12">
        <v>40</v>
      </c>
      <c r="B44" s="60" t="s">
        <v>90</v>
      </c>
      <c r="C44" s="13" t="s">
        <v>18</v>
      </c>
      <c r="D44" s="14" t="s">
        <v>117</v>
      </c>
      <c r="E44" s="15" t="s">
        <v>18</v>
      </c>
      <c r="F44" s="27" t="s">
        <v>19</v>
      </c>
      <c r="G44" s="17">
        <v>43689</v>
      </c>
      <c r="H44" s="18" t="str">
        <f t="shared" ref="H44:S45" si="6">IF(AND($G44&gt;=H$2,$G44&lt;=H$4),"X","")</f>
        <v/>
      </c>
      <c r="I44" s="19" t="str">
        <f t="shared" si="6"/>
        <v/>
      </c>
      <c r="J44" s="19" t="str">
        <f t="shared" si="6"/>
        <v>X</v>
      </c>
      <c r="K44" s="18" t="str">
        <f t="shared" si="6"/>
        <v/>
      </c>
      <c r="L44" s="18" t="str">
        <f t="shared" si="6"/>
        <v/>
      </c>
      <c r="M44" s="19" t="str">
        <f t="shared" si="6"/>
        <v/>
      </c>
      <c r="N44" s="19" t="str">
        <f t="shared" si="6"/>
        <v/>
      </c>
      <c r="O44" s="18" t="str">
        <f t="shared" si="6"/>
        <v/>
      </c>
      <c r="P44" s="18" t="str">
        <f t="shared" si="6"/>
        <v/>
      </c>
      <c r="Q44" s="19" t="str">
        <f t="shared" si="6"/>
        <v/>
      </c>
      <c r="R44" s="19" t="str">
        <f t="shared" si="6"/>
        <v/>
      </c>
      <c r="S44" s="18" t="str">
        <f t="shared" si="6"/>
        <v/>
      </c>
      <c r="T44" s="20"/>
      <c r="U44" s="21" t="s">
        <v>89</v>
      </c>
      <c r="V44" s="22"/>
      <c r="W44" s="23"/>
    </row>
    <row r="45" spans="1:23" ht="28.15" customHeight="1" x14ac:dyDescent="0.2">
      <c r="A45" s="12">
        <v>41</v>
      </c>
      <c r="B45" s="60"/>
      <c r="C45" s="13"/>
      <c r="D45" s="14"/>
      <c r="E45" s="15"/>
      <c r="F45" s="16"/>
      <c r="G45" s="22"/>
      <c r="H45" s="18" t="str">
        <f t="shared" si="6"/>
        <v/>
      </c>
      <c r="I45" s="19" t="str">
        <f t="shared" si="6"/>
        <v/>
      </c>
      <c r="J45" s="19" t="str">
        <f t="shared" si="6"/>
        <v/>
      </c>
      <c r="K45" s="18" t="str">
        <f t="shared" si="6"/>
        <v/>
      </c>
      <c r="L45" s="18" t="str">
        <f t="shared" si="6"/>
        <v/>
      </c>
      <c r="M45" s="19" t="str">
        <f t="shared" si="6"/>
        <v/>
      </c>
      <c r="N45" s="19" t="str">
        <f t="shared" si="6"/>
        <v/>
      </c>
      <c r="O45" s="18" t="str">
        <f t="shared" si="6"/>
        <v/>
      </c>
      <c r="P45" s="18" t="str">
        <f t="shared" si="6"/>
        <v/>
      </c>
      <c r="Q45" s="19" t="str">
        <f t="shared" si="6"/>
        <v/>
      </c>
      <c r="R45" s="19" t="str">
        <f t="shared" si="6"/>
        <v/>
      </c>
      <c r="S45" s="18" t="str">
        <f t="shared" si="6"/>
        <v/>
      </c>
      <c r="T45" s="20"/>
      <c r="U45" s="21"/>
      <c r="V45" s="22"/>
      <c r="W45" s="23"/>
    </row>
    <row r="46" spans="1:23" ht="28.15" customHeight="1" x14ac:dyDescent="0.2">
      <c r="A46" s="12">
        <v>42</v>
      </c>
      <c r="B46" s="60"/>
      <c r="C46" s="13"/>
      <c r="D46" s="14"/>
      <c r="E46" s="15"/>
      <c r="F46" s="25"/>
      <c r="G46" s="17"/>
      <c r="H46" s="18" t="str">
        <f t="shared" ref="H46:S71" si="7">IF(AND($G46&gt;=H$2,$G46&lt;=H$4),"X","")</f>
        <v/>
      </c>
      <c r="I46" s="19" t="str">
        <f t="shared" si="7"/>
        <v/>
      </c>
      <c r="J46" s="19" t="str">
        <f t="shared" si="7"/>
        <v/>
      </c>
      <c r="K46" s="18" t="str">
        <f t="shared" si="7"/>
        <v/>
      </c>
      <c r="L46" s="18" t="str">
        <f t="shared" si="7"/>
        <v/>
      </c>
      <c r="M46" s="19" t="str">
        <f t="shared" si="7"/>
        <v/>
      </c>
      <c r="N46" s="19" t="str">
        <f t="shared" si="7"/>
        <v/>
      </c>
      <c r="O46" s="18" t="str">
        <f t="shared" si="7"/>
        <v/>
      </c>
      <c r="P46" s="18" t="str">
        <f t="shared" si="7"/>
        <v/>
      </c>
      <c r="Q46" s="19" t="str">
        <f t="shared" si="7"/>
        <v/>
      </c>
      <c r="R46" s="19" t="str">
        <f t="shared" si="7"/>
        <v/>
      </c>
      <c r="S46" s="18" t="str">
        <f t="shared" si="7"/>
        <v/>
      </c>
      <c r="T46" s="20"/>
      <c r="U46" s="21"/>
      <c r="V46" s="22"/>
      <c r="W46" s="23"/>
    </row>
    <row r="47" spans="1:23" ht="28.15" customHeight="1" x14ac:dyDescent="0.2">
      <c r="A47" s="12">
        <v>43</v>
      </c>
      <c r="B47" s="60"/>
      <c r="C47" s="13"/>
      <c r="D47" s="14"/>
      <c r="E47" s="15"/>
      <c r="F47" s="25"/>
      <c r="G47" s="17"/>
      <c r="H47" s="18" t="str">
        <f t="shared" si="7"/>
        <v/>
      </c>
      <c r="I47" s="19" t="str">
        <f t="shared" si="7"/>
        <v/>
      </c>
      <c r="J47" s="19" t="str">
        <f t="shared" si="7"/>
        <v/>
      </c>
      <c r="K47" s="18" t="str">
        <f t="shared" si="7"/>
        <v/>
      </c>
      <c r="L47" s="18" t="str">
        <f t="shared" si="7"/>
        <v/>
      </c>
      <c r="M47" s="19" t="str">
        <f t="shared" si="7"/>
        <v/>
      </c>
      <c r="N47" s="19" t="str">
        <f t="shared" si="7"/>
        <v/>
      </c>
      <c r="O47" s="18" t="str">
        <f t="shared" si="7"/>
        <v/>
      </c>
      <c r="P47" s="18" t="str">
        <f t="shared" si="7"/>
        <v/>
      </c>
      <c r="Q47" s="19" t="str">
        <f t="shared" si="7"/>
        <v/>
      </c>
      <c r="R47" s="19" t="str">
        <f t="shared" si="7"/>
        <v/>
      </c>
      <c r="S47" s="18" t="str">
        <f t="shared" si="7"/>
        <v/>
      </c>
      <c r="T47" s="20"/>
      <c r="U47" s="21"/>
      <c r="V47" s="22"/>
      <c r="W47" s="23"/>
    </row>
    <row r="48" spans="1:23" ht="28.15" customHeight="1" x14ac:dyDescent="0.2">
      <c r="A48" s="12">
        <v>44</v>
      </c>
      <c r="B48" s="60"/>
      <c r="C48" s="13"/>
      <c r="D48" s="14"/>
      <c r="E48" s="15"/>
      <c r="F48" s="25"/>
      <c r="G48" s="17"/>
      <c r="H48" s="18" t="str">
        <f t="shared" si="7"/>
        <v/>
      </c>
      <c r="I48" s="19" t="str">
        <f t="shared" si="7"/>
        <v/>
      </c>
      <c r="J48" s="19" t="str">
        <f t="shared" si="7"/>
        <v/>
      </c>
      <c r="K48" s="18" t="str">
        <f t="shared" si="7"/>
        <v/>
      </c>
      <c r="L48" s="18" t="str">
        <f t="shared" si="7"/>
        <v/>
      </c>
      <c r="M48" s="19" t="str">
        <f t="shared" si="7"/>
        <v/>
      </c>
      <c r="N48" s="19" t="str">
        <f t="shared" si="7"/>
        <v/>
      </c>
      <c r="O48" s="18" t="str">
        <f t="shared" si="7"/>
        <v/>
      </c>
      <c r="P48" s="18" t="str">
        <f t="shared" si="7"/>
        <v/>
      </c>
      <c r="Q48" s="19" t="str">
        <f t="shared" si="7"/>
        <v/>
      </c>
      <c r="R48" s="19" t="str">
        <f t="shared" si="7"/>
        <v/>
      </c>
      <c r="S48" s="18" t="str">
        <f t="shared" si="7"/>
        <v/>
      </c>
      <c r="T48" s="20"/>
      <c r="U48" s="21"/>
      <c r="V48" s="22"/>
      <c r="W48" s="23"/>
    </row>
    <row r="49" spans="1:23" ht="28.15" customHeight="1" x14ac:dyDescent="0.2">
      <c r="A49" s="12">
        <v>45</v>
      </c>
      <c r="B49" s="60"/>
      <c r="C49" s="13"/>
      <c r="D49" s="14"/>
      <c r="E49" s="15"/>
      <c r="F49" s="16"/>
      <c r="G49" s="17"/>
      <c r="H49" s="18" t="str">
        <f t="shared" si="7"/>
        <v/>
      </c>
      <c r="I49" s="19" t="str">
        <f t="shared" si="7"/>
        <v/>
      </c>
      <c r="J49" s="19" t="str">
        <f t="shared" si="7"/>
        <v/>
      </c>
      <c r="K49" s="18" t="str">
        <f t="shared" si="7"/>
        <v/>
      </c>
      <c r="L49" s="18" t="str">
        <f t="shared" si="7"/>
        <v/>
      </c>
      <c r="M49" s="19" t="str">
        <f t="shared" si="7"/>
        <v/>
      </c>
      <c r="N49" s="19" t="str">
        <f t="shared" si="7"/>
        <v/>
      </c>
      <c r="O49" s="18" t="str">
        <f t="shared" si="7"/>
        <v/>
      </c>
      <c r="P49" s="18" t="str">
        <f t="shared" si="7"/>
        <v/>
      </c>
      <c r="Q49" s="19" t="str">
        <f t="shared" si="7"/>
        <v/>
      </c>
      <c r="R49" s="19" t="str">
        <f t="shared" si="7"/>
        <v/>
      </c>
      <c r="S49" s="18" t="str">
        <f t="shared" si="7"/>
        <v/>
      </c>
      <c r="T49" s="20"/>
      <c r="U49" s="21"/>
      <c r="V49" s="22"/>
      <c r="W49" s="23"/>
    </row>
    <row r="50" spans="1:23" ht="28.15" customHeight="1" x14ac:dyDescent="0.2">
      <c r="A50" s="12">
        <v>46</v>
      </c>
      <c r="B50" s="60"/>
      <c r="C50" s="13"/>
      <c r="D50" s="14"/>
      <c r="E50" s="15"/>
      <c r="F50" s="26"/>
      <c r="G50" s="22"/>
      <c r="H50" s="18" t="str">
        <f t="shared" si="7"/>
        <v/>
      </c>
      <c r="I50" s="19" t="str">
        <f t="shared" si="7"/>
        <v/>
      </c>
      <c r="J50" s="19" t="str">
        <f t="shared" si="7"/>
        <v/>
      </c>
      <c r="K50" s="18" t="str">
        <f t="shared" si="7"/>
        <v/>
      </c>
      <c r="L50" s="18" t="str">
        <f t="shared" si="7"/>
        <v/>
      </c>
      <c r="M50" s="19" t="str">
        <f t="shared" si="7"/>
        <v/>
      </c>
      <c r="N50" s="19" t="str">
        <f t="shared" si="7"/>
        <v/>
      </c>
      <c r="O50" s="18" t="str">
        <f t="shared" si="7"/>
        <v/>
      </c>
      <c r="P50" s="18" t="str">
        <f t="shared" si="7"/>
        <v/>
      </c>
      <c r="Q50" s="19" t="str">
        <f t="shared" si="7"/>
        <v/>
      </c>
      <c r="R50" s="19" t="str">
        <f t="shared" si="7"/>
        <v/>
      </c>
      <c r="S50" s="18" t="str">
        <f t="shared" si="7"/>
        <v/>
      </c>
      <c r="T50" s="20"/>
      <c r="U50" s="21"/>
      <c r="V50" s="22"/>
      <c r="W50" s="23"/>
    </row>
    <row r="51" spans="1:23" ht="28.15" customHeight="1" x14ac:dyDescent="0.2">
      <c r="A51" s="12">
        <v>47</v>
      </c>
      <c r="B51" s="60"/>
      <c r="C51" s="13"/>
      <c r="D51" s="14"/>
      <c r="E51" s="15"/>
      <c r="F51" s="26"/>
      <c r="G51" s="22"/>
      <c r="H51" s="18" t="str">
        <f t="shared" si="7"/>
        <v/>
      </c>
      <c r="I51" s="19" t="str">
        <f t="shared" si="7"/>
        <v/>
      </c>
      <c r="J51" s="19" t="str">
        <f t="shared" si="7"/>
        <v/>
      </c>
      <c r="K51" s="18" t="str">
        <f t="shared" si="7"/>
        <v/>
      </c>
      <c r="L51" s="18" t="str">
        <f t="shared" si="7"/>
        <v/>
      </c>
      <c r="M51" s="19" t="str">
        <f t="shared" si="7"/>
        <v/>
      </c>
      <c r="N51" s="19" t="str">
        <f t="shared" si="7"/>
        <v/>
      </c>
      <c r="O51" s="18" t="str">
        <f t="shared" si="7"/>
        <v/>
      </c>
      <c r="P51" s="18" t="str">
        <f t="shared" si="7"/>
        <v/>
      </c>
      <c r="Q51" s="19" t="str">
        <f t="shared" si="7"/>
        <v/>
      </c>
      <c r="R51" s="19" t="str">
        <f t="shared" si="7"/>
        <v/>
      </c>
      <c r="S51" s="18" t="str">
        <f t="shared" si="7"/>
        <v/>
      </c>
      <c r="T51" s="20"/>
      <c r="U51" s="21"/>
      <c r="V51" s="22"/>
      <c r="W51" s="23"/>
    </row>
    <row r="52" spans="1:23" ht="28.15" customHeight="1" x14ac:dyDescent="0.2">
      <c r="A52" s="12">
        <v>48</v>
      </c>
      <c r="B52" s="60"/>
      <c r="C52" s="13"/>
      <c r="D52" s="14"/>
      <c r="E52" s="15"/>
      <c r="F52" s="16"/>
      <c r="G52" s="17"/>
      <c r="H52" s="18" t="str">
        <f t="shared" si="7"/>
        <v/>
      </c>
      <c r="I52" s="19" t="str">
        <f t="shared" si="7"/>
        <v/>
      </c>
      <c r="J52" s="19" t="str">
        <f t="shared" si="7"/>
        <v/>
      </c>
      <c r="K52" s="18" t="str">
        <f t="shared" si="7"/>
        <v/>
      </c>
      <c r="L52" s="18" t="str">
        <f t="shared" si="7"/>
        <v/>
      </c>
      <c r="M52" s="19" t="str">
        <f t="shared" si="7"/>
        <v/>
      </c>
      <c r="N52" s="19" t="str">
        <f t="shared" si="7"/>
        <v/>
      </c>
      <c r="O52" s="18" t="str">
        <f t="shared" si="7"/>
        <v/>
      </c>
      <c r="P52" s="18" t="str">
        <f t="shared" si="7"/>
        <v/>
      </c>
      <c r="Q52" s="19" t="str">
        <f t="shared" si="7"/>
        <v/>
      </c>
      <c r="R52" s="19" t="str">
        <f t="shared" si="7"/>
        <v/>
      </c>
      <c r="S52" s="18" t="str">
        <f t="shared" si="7"/>
        <v/>
      </c>
      <c r="T52" s="20"/>
      <c r="U52" s="21"/>
      <c r="V52" s="22"/>
      <c r="W52" s="23"/>
    </row>
    <row r="53" spans="1:23" ht="28.15" customHeight="1" x14ac:dyDescent="0.2">
      <c r="A53" s="12">
        <v>49</v>
      </c>
      <c r="B53" s="60"/>
      <c r="C53" s="13"/>
      <c r="D53" s="14"/>
      <c r="E53" s="15"/>
      <c r="F53" s="16"/>
      <c r="G53" s="17"/>
      <c r="H53" s="18" t="str">
        <f t="shared" si="7"/>
        <v/>
      </c>
      <c r="I53" s="19" t="str">
        <f t="shared" si="7"/>
        <v/>
      </c>
      <c r="J53" s="19" t="str">
        <f t="shared" si="7"/>
        <v/>
      </c>
      <c r="K53" s="18" t="str">
        <f t="shared" si="7"/>
        <v/>
      </c>
      <c r="L53" s="18" t="str">
        <f t="shared" si="7"/>
        <v/>
      </c>
      <c r="M53" s="19" t="str">
        <f t="shared" si="7"/>
        <v/>
      </c>
      <c r="N53" s="19" t="str">
        <f t="shared" si="7"/>
        <v/>
      </c>
      <c r="O53" s="18" t="str">
        <f t="shared" si="7"/>
        <v/>
      </c>
      <c r="P53" s="18" t="str">
        <f t="shared" si="7"/>
        <v/>
      </c>
      <c r="Q53" s="19" t="str">
        <f t="shared" si="7"/>
        <v/>
      </c>
      <c r="R53" s="19" t="str">
        <f t="shared" si="7"/>
        <v/>
      </c>
      <c r="S53" s="18" t="str">
        <f t="shared" si="7"/>
        <v/>
      </c>
      <c r="T53" s="20"/>
      <c r="U53" s="21"/>
      <c r="V53" s="22"/>
      <c r="W53" s="23"/>
    </row>
    <row r="54" spans="1:23" ht="28.15" customHeight="1" x14ac:dyDescent="0.2">
      <c r="A54" s="12">
        <v>50</v>
      </c>
      <c r="B54" s="60"/>
      <c r="C54" s="13"/>
      <c r="D54" s="14"/>
      <c r="E54" s="15"/>
      <c r="F54" s="16"/>
      <c r="G54" s="17"/>
      <c r="H54" s="18" t="str">
        <f t="shared" si="7"/>
        <v/>
      </c>
      <c r="I54" s="19" t="str">
        <f t="shared" si="7"/>
        <v/>
      </c>
      <c r="J54" s="19" t="str">
        <f t="shared" si="7"/>
        <v/>
      </c>
      <c r="K54" s="18" t="str">
        <f t="shared" si="7"/>
        <v/>
      </c>
      <c r="L54" s="18" t="str">
        <f t="shared" si="7"/>
        <v/>
      </c>
      <c r="M54" s="19" t="str">
        <f t="shared" si="7"/>
        <v/>
      </c>
      <c r="N54" s="19" t="str">
        <f t="shared" si="7"/>
        <v/>
      </c>
      <c r="O54" s="18" t="str">
        <f t="shared" si="7"/>
        <v/>
      </c>
      <c r="P54" s="18" t="str">
        <f t="shared" si="7"/>
        <v/>
      </c>
      <c r="Q54" s="19" t="str">
        <f t="shared" si="7"/>
        <v/>
      </c>
      <c r="R54" s="19" t="str">
        <f t="shared" si="7"/>
        <v/>
      </c>
      <c r="S54" s="18" t="str">
        <f t="shared" si="7"/>
        <v/>
      </c>
      <c r="T54" s="20"/>
      <c r="U54" s="21"/>
      <c r="V54" s="22"/>
      <c r="W54" s="23"/>
    </row>
    <row r="55" spans="1:23" ht="28.15" customHeight="1" x14ac:dyDescent="0.2">
      <c r="A55" s="12">
        <v>51</v>
      </c>
      <c r="B55" s="60"/>
      <c r="C55" s="13"/>
      <c r="D55" s="14"/>
      <c r="E55" s="15"/>
      <c r="F55" s="58"/>
      <c r="G55" s="22"/>
      <c r="H55" s="18" t="str">
        <f t="shared" si="7"/>
        <v/>
      </c>
      <c r="I55" s="19" t="str">
        <f t="shared" si="7"/>
        <v/>
      </c>
      <c r="J55" s="19" t="str">
        <f t="shared" si="7"/>
        <v/>
      </c>
      <c r="K55" s="18" t="str">
        <f t="shared" si="7"/>
        <v/>
      </c>
      <c r="L55" s="18" t="str">
        <f t="shared" si="7"/>
        <v/>
      </c>
      <c r="M55" s="19" t="str">
        <f t="shared" si="7"/>
        <v/>
      </c>
      <c r="N55" s="19" t="str">
        <f t="shared" si="7"/>
        <v/>
      </c>
      <c r="O55" s="18" t="str">
        <f t="shared" si="7"/>
        <v/>
      </c>
      <c r="P55" s="18" t="str">
        <f t="shared" si="7"/>
        <v/>
      </c>
      <c r="Q55" s="19" t="str">
        <f t="shared" si="7"/>
        <v/>
      </c>
      <c r="R55" s="19" t="str">
        <f t="shared" si="7"/>
        <v/>
      </c>
      <c r="S55" s="18" t="str">
        <f t="shared" si="7"/>
        <v/>
      </c>
      <c r="T55" s="20"/>
      <c r="U55" s="21"/>
      <c r="V55" s="22"/>
      <c r="W55" s="23"/>
    </row>
    <row r="56" spans="1:23" ht="28.15" customHeight="1" x14ac:dyDescent="0.2">
      <c r="A56" s="12">
        <v>52</v>
      </c>
      <c r="B56" s="60"/>
      <c r="C56" s="13"/>
      <c r="D56" s="14"/>
      <c r="E56" s="15"/>
      <c r="F56" s="58"/>
      <c r="G56" s="22"/>
      <c r="H56" s="18" t="str">
        <f t="shared" si="7"/>
        <v/>
      </c>
      <c r="I56" s="19" t="str">
        <f t="shared" si="7"/>
        <v/>
      </c>
      <c r="J56" s="19" t="str">
        <f t="shared" si="7"/>
        <v/>
      </c>
      <c r="K56" s="18" t="str">
        <f t="shared" si="7"/>
        <v/>
      </c>
      <c r="L56" s="18" t="str">
        <f t="shared" si="7"/>
        <v/>
      </c>
      <c r="M56" s="19" t="str">
        <f t="shared" si="7"/>
        <v/>
      </c>
      <c r="N56" s="19" t="str">
        <f t="shared" si="7"/>
        <v/>
      </c>
      <c r="O56" s="18" t="str">
        <f t="shared" si="7"/>
        <v/>
      </c>
      <c r="P56" s="18" t="str">
        <f t="shared" si="7"/>
        <v/>
      </c>
      <c r="Q56" s="19" t="str">
        <f t="shared" si="7"/>
        <v/>
      </c>
      <c r="R56" s="19" t="str">
        <f t="shared" si="7"/>
        <v/>
      </c>
      <c r="S56" s="18" t="str">
        <f t="shared" si="7"/>
        <v/>
      </c>
      <c r="T56" s="20"/>
      <c r="U56" s="21"/>
      <c r="V56" s="22"/>
      <c r="W56" s="23"/>
    </row>
    <row r="57" spans="1:23" ht="28.15" customHeight="1" x14ac:dyDescent="0.2">
      <c r="A57" s="12">
        <v>53</v>
      </c>
      <c r="B57" s="60"/>
      <c r="C57" s="13"/>
      <c r="D57" s="14"/>
      <c r="E57" s="15"/>
      <c r="F57" s="58"/>
      <c r="G57" s="22"/>
      <c r="H57" s="18" t="str">
        <f t="shared" si="7"/>
        <v/>
      </c>
      <c r="I57" s="19" t="str">
        <f t="shared" si="7"/>
        <v/>
      </c>
      <c r="J57" s="19" t="str">
        <f t="shared" si="7"/>
        <v/>
      </c>
      <c r="K57" s="18" t="str">
        <f t="shared" si="7"/>
        <v/>
      </c>
      <c r="L57" s="18" t="str">
        <f t="shared" si="7"/>
        <v/>
      </c>
      <c r="M57" s="19" t="str">
        <f t="shared" si="7"/>
        <v/>
      </c>
      <c r="N57" s="19" t="str">
        <f t="shared" si="7"/>
        <v/>
      </c>
      <c r="O57" s="18" t="str">
        <f t="shared" si="7"/>
        <v/>
      </c>
      <c r="P57" s="18" t="str">
        <f t="shared" si="7"/>
        <v/>
      </c>
      <c r="Q57" s="19" t="str">
        <f t="shared" si="7"/>
        <v/>
      </c>
      <c r="R57" s="19" t="str">
        <f t="shared" si="7"/>
        <v/>
      </c>
      <c r="S57" s="18" t="str">
        <f t="shared" si="7"/>
        <v/>
      </c>
      <c r="T57" s="20"/>
      <c r="U57" s="21"/>
      <c r="V57" s="22"/>
      <c r="W57" s="23"/>
    </row>
    <row r="58" spans="1:23" ht="28.15" customHeight="1" x14ac:dyDescent="0.2">
      <c r="A58" s="12">
        <v>54</v>
      </c>
      <c r="B58" s="60"/>
      <c r="C58" s="13"/>
      <c r="D58" s="14"/>
      <c r="E58" s="15"/>
      <c r="F58" s="25"/>
      <c r="G58" s="17"/>
      <c r="H58" s="18" t="str">
        <f t="shared" si="7"/>
        <v/>
      </c>
      <c r="I58" s="19" t="str">
        <f t="shared" si="7"/>
        <v/>
      </c>
      <c r="J58" s="19" t="str">
        <f t="shared" si="7"/>
        <v/>
      </c>
      <c r="K58" s="18" t="str">
        <f t="shared" si="7"/>
        <v/>
      </c>
      <c r="L58" s="18" t="str">
        <f t="shared" si="7"/>
        <v/>
      </c>
      <c r="M58" s="19" t="str">
        <f t="shared" si="7"/>
        <v/>
      </c>
      <c r="N58" s="19" t="str">
        <f t="shared" si="7"/>
        <v/>
      </c>
      <c r="O58" s="18" t="str">
        <f t="shared" si="7"/>
        <v/>
      </c>
      <c r="P58" s="18" t="str">
        <f t="shared" si="7"/>
        <v/>
      </c>
      <c r="Q58" s="19" t="str">
        <f t="shared" si="7"/>
        <v/>
      </c>
      <c r="R58" s="19" t="str">
        <f t="shared" si="7"/>
        <v/>
      </c>
      <c r="S58" s="18" t="str">
        <f t="shared" si="7"/>
        <v/>
      </c>
      <c r="T58" s="20"/>
      <c r="U58" s="21"/>
      <c r="V58" s="22"/>
      <c r="W58" s="23"/>
    </row>
    <row r="59" spans="1:23" ht="28.15" customHeight="1" x14ac:dyDescent="0.2">
      <c r="A59" s="12">
        <v>55</v>
      </c>
      <c r="B59" s="60"/>
      <c r="C59" s="13"/>
      <c r="D59" s="14"/>
      <c r="E59" s="15"/>
      <c r="F59" s="26"/>
      <c r="G59" s="17"/>
      <c r="H59" s="18" t="str">
        <f t="shared" ref="H59:S62" si="8">IF(AND($G59&gt;=H$2,$G59&lt;=H$4),"X","")</f>
        <v/>
      </c>
      <c r="I59" s="19" t="str">
        <f t="shared" si="8"/>
        <v/>
      </c>
      <c r="J59" s="19" t="str">
        <f t="shared" si="8"/>
        <v/>
      </c>
      <c r="K59" s="18" t="str">
        <f t="shared" si="8"/>
        <v/>
      </c>
      <c r="L59" s="18" t="str">
        <f t="shared" si="8"/>
        <v/>
      </c>
      <c r="M59" s="19" t="str">
        <f t="shared" si="8"/>
        <v/>
      </c>
      <c r="N59" s="19" t="str">
        <f t="shared" si="8"/>
        <v/>
      </c>
      <c r="O59" s="18" t="str">
        <f t="shared" si="8"/>
        <v/>
      </c>
      <c r="P59" s="18" t="str">
        <f t="shared" si="8"/>
        <v/>
      </c>
      <c r="Q59" s="19" t="str">
        <f t="shared" si="8"/>
        <v/>
      </c>
      <c r="R59" s="19" t="str">
        <f t="shared" si="8"/>
        <v/>
      </c>
      <c r="S59" s="18" t="str">
        <f t="shared" si="8"/>
        <v/>
      </c>
      <c r="T59" s="20"/>
      <c r="U59" s="21"/>
      <c r="V59" s="22"/>
      <c r="W59" s="23"/>
    </row>
    <row r="60" spans="1:23" ht="28.15" customHeight="1" x14ac:dyDescent="0.2">
      <c r="A60" s="12">
        <v>56</v>
      </c>
      <c r="B60" s="60"/>
      <c r="C60" s="13"/>
      <c r="D60" s="14"/>
      <c r="E60" s="15"/>
      <c r="F60" s="26"/>
      <c r="G60" s="17"/>
      <c r="H60" s="18" t="str">
        <f t="shared" si="8"/>
        <v/>
      </c>
      <c r="I60" s="19" t="str">
        <f t="shared" si="8"/>
        <v/>
      </c>
      <c r="J60" s="19" t="str">
        <f t="shared" si="8"/>
        <v/>
      </c>
      <c r="K60" s="18" t="str">
        <f t="shared" si="8"/>
        <v/>
      </c>
      <c r="L60" s="18" t="str">
        <f t="shared" si="8"/>
        <v/>
      </c>
      <c r="M60" s="19" t="str">
        <f t="shared" si="8"/>
        <v/>
      </c>
      <c r="N60" s="19" t="str">
        <f t="shared" si="8"/>
        <v/>
      </c>
      <c r="O60" s="18" t="str">
        <f t="shared" si="8"/>
        <v/>
      </c>
      <c r="P60" s="18" t="str">
        <f t="shared" si="8"/>
        <v/>
      </c>
      <c r="Q60" s="19" t="str">
        <f t="shared" si="8"/>
        <v/>
      </c>
      <c r="R60" s="19" t="str">
        <f t="shared" si="8"/>
        <v/>
      </c>
      <c r="S60" s="18" t="str">
        <f t="shared" si="8"/>
        <v/>
      </c>
      <c r="T60" s="20"/>
      <c r="U60" s="21"/>
      <c r="V60" s="22"/>
      <c r="W60" s="23"/>
    </row>
    <row r="61" spans="1:23" ht="28.15" customHeight="1" x14ac:dyDescent="0.2">
      <c r="A61" s="12">
        <v>57</v>
      </c>
      <c r="B61" s="60"/>
      <c r="C61" s="13"/>
      <c r="D61" s="14"/>
      <c r="E61" s="15"/>
      <c r="F61" s="25"/>
      <c r="G61" s="17"/>
      <c r="H61" s="18" t="str">
        <f t="shared" si="8"/>
        <v/>
      </c>
      <c r="I61" s="19" t="str">
        <f t="shared" si="8"/>
        <v/>
      </c>
      <c r="J61" s="19" t="str">
        <f t="shared" si="8"/>
        <v/>
      </c>
      <c r="K61" s="18" t="str">
        <f t="shared" si="8"/>
        <v/>
      </c>
      <c r="L61" s="18" t="str">
        <f t="shared" si="8"/>
        <v/>
      </c>
      <c r="M61" s="19" t="str">
        <f t="shared" si="8"/>
        <v/>
      </c>
      <c r="N61" s="19" t="str">
        <f t="shared" si="8"/>
        <v/>
      </c>
      <c r="O61" s="18" t="str">
        <f t="shared" si="8"/>
        <v/>
      </c>
      <c r="P61" s="18" t="str">
        <f t="shared" si="8"/>
        <v/>
      </c>
      <c r="Q61" s="19" t="str">
        <f t="shared" si="8"/>
        <v/>
      </c>
      <c r="R61" s="19" t="str">
        <f t="shared" si="8"/>
        <v/>
      </c>
      <c r="S61" s="18" t="str">
        <f t="shared" si="8"/>
        <v/>
      </c>
      <c r="T61" s="20"/>
      <c r="U61" s="21"/>
      <c r="V61" s="22"/>
      <c r="W61" s="23"/>
    </row>
    <row r="62" spans="1:23" ht="28.15" customHeight="1" x14ac:dyDescent="0.2">
      <c r="A62" s="12">
        <v>58</v>
      </c>
      <c r="B62" s="60"/>
      <c r="C62" s="13"/>
      <c r="D62" s="14"/>
      <c r="E62" s="15"/>
      <c r="F62" s="25"/>
      <c r="G62" s="17"/>
      <c r="H62" s="18" t="str">
        <f t="shared" si="8"/>
        <v/>
      </c>
      <c r="I62" s="19" t="str">
        <f t="shared" si="8"/>
        <v/>
      </c>
      <c r="J62" s="19" t="str">
        <f t="shared" si="8"/>
        <v/>
      </c>
      <c r="K62" s="18" t="str">
        <f t="shared" si="8"/>
        <v/>
      </c>
      <c r="L62" s="18" t="str">
        <f t="shared" si="8"/>
        <v/>
      </c>
      <c r="M62" s="19" t="str">
        <f t="shared" si="8"/>
        <v/>
      </c>
      <c r="N62" s="19" t="str">
        <f t="shared" si="8"/>
        <v/>
      </c>
      <c r="O62" s="18" t="str">
        <f t="shared" si="8"/>
        <v/>
      </c>
      <c r="P62" s="18" t="str">
        <f t="shared" si="8"/>
        <v/>
      </c>
      <c r="Q62" s="19" t="str">
        <f t="shared" si="8"/>
        <v/>
      </c>
      <c r="R62" s="19" t="str">
        <f t="shared" si="8"/>
        <v/>
      </c>
      <c r="S62" s="18" t="str">
        <f t="shared" si="8"/>
        <v/>
      </c>
      <c r="T62" s="20"/>
      <c r="U62" s="21"/>
      <c r="V62" s="22"/>
      <c r="W62" s="23"/>
    </row>
    <row r="63" spans="1:23" ht="28.15" customHeight="1" x14ac:dyDescent="0.2">
      <c r="A63" s="12">
        <v>59</v>
      </c>
      <c r="B63" s="60"/>
      <c r="C63" s="13"/>
      <c r="D63" s="14"/>
      <c r="E63" s="15"/>
      <c r="F63" s="27"/>
      <c r="G63" s="22"/>
      <c r="H63" s="18" t="str">
        <f t="shared" ref="H63:S64" si="9">IF(AND($G63&gt;=H$2,$G63&lt;=H$4),"X","")</f>
        <v/>
      </c>
      <c r="I63" s="19" t="str">
        <f t="shared" si="9"/>
        <v/>
      </c>
      <c r="J63" s="19" t="str">
        <f t="shared" si="9"/>
        <v/>
      </c>
      <c r="K63" s="18" t="str">
        <f t="shared" si="9"/>
        <v/>
      </c>
      <c r="L63" s="18" t="str">
        <f t="shared" si="9"/>
        <v/>
      </c>
      <c r="M63" s="19" t="str">
        <f t="shared" si="9"/>
        <v/>
      </c>
      <c r="N63" s="19" t="str">
        <f t="shared" si="9"/>
        <v/>
      </c>
      <c r="O63" s="18" t="str">
        <f t="shared" si="9"/>
        <v/>
      </c>
      <c r="P63" s="18" t="str">
        <f t="shared" si="9"/>
        <v/>
      </c>
      <c r="Q63" s="19" t="str">
        <f t="shared" si="9"/>
        <v/>
      </c>
      <c r="R63" s="19" t="str">
        <f t="shared" si="9"/>
        <v/>
      </c>
      <c r="S63" s="18" t="str">
        <f t="shared" si="9"/>
        <v/>
      </c>
      <c r="T63" s="20"/>
      <c r="U63" s="21"/>
      <c r="V63" s="22"/>
      <c r="W63" s="23"/>
    </row>
    <row r="64" spans="1:23" ht="28.15" customHeight="1" x14ac:dyDescent="0.2">
      <c r="A64" s="12">
        <v>60</v>
      </c>
      <c r="B64" s="60"/>
      <c r="C64" s="13"/>
      <c r="D64" s="14"/>
      <c r="E64" s="15"/>
      <c r="F64" s="25"/>
      <c r="G64" s="22"/>
      <c r="H64" s="18" t="str">
        <f t="shared" si="9"/>
        <v/>
      </c>
      <c r="I64" s="19" t="str">
        <f t="shared" si="9"/>
        <v/>
      </c>
      <c r="J64" s="19" t="str">
        <f t="shared" si="9"/>
        <v/>
      </c>
      <c r="K64" s="18" t="str">
        <f t="shared" si="9"/>
        <v/>
      </c>
      <c r="L64" s="18" t="str">
        <f t="shared" si="9"/>
        <v/>
      </c>
      <c r="M64" s="19" t="str">
        <f t="shared" si="9"/>
        <v/>
      </c>
      <c r="N64" s="19" t="str">
        <f t="shared" si="9"/>
        <v/>
      </c>
      <c r="O64" s="18" t="str">
        <f t="shared" si="9"/>
        <v/>
      </c>
      <c r="P64" s="18" t="str">
        <f t="shared" si="9"/>
        <v/>
      </c>
      <c r="Q64" s="19" t="str">
        <f t="shared" si="9"/>
        <v/>
      </c>
      <c r="R64" s="19" t="str">
        <f t="shared" si="9"/>
        <v/>
      </c>
      <c r="S64" s="18" t="str">
        <f t="shared" si="9"/>
        <v/>
      </c>
      <c r="T64" s="20"/>
      <c r="U64" s="21"/>
      <c r="V64" s="22"/>
      <c r="W64" s="23"/>
    </row>
    <row r="65" spans="1:244" ht="28.15" customHeight="1" x14ac:dyDescent="0.2">
      <c r="A65" s="12">
        <v>61</v>
      </c>
      <c r="B65" s="60"/>
      <c r="C65" s="13"/>
      <c r="D65" s="14"/>
      <c r="E65" s="15"/>
      <c r="F65" s="57"/>
      <c r="G65" s="22"/>
      <c r="H65" s="18" t="str">
        <f t="shared" si="7"/>
        <v/>
      </c>
      <c r="I65" s="19" t="str">
        <f t="shared" si="7"/>
        <v/>
      </c>
      <c r="J65" s="19" t="str">
        <f t="shared" si="7"/>
        <v/>
      </c>
      <c r="K65" s="18" t="str">
        <f t="shared" si="7"/>
        <v/>
      </c>
      <c r="L65" s="18" t="str">
        <f t="shared" si="7"/>
        <v/>
      </c>
      <c r="M65" s="19" t="str">
        <f t="shared" si="7"/>
        <v/>
      </c>
      <c r="N65" s="19" t="str">
        <f t="shared" si="7"/>
        <v/>
      </c>
      <c r="O65" s="18" t="str">
        <f t="shared" si="7"/>
        <v/>
      </c>
      <c r="P65" s="18" t="str">
        <f t="shared" si="7"/>
        <v/>
      </c>
      <c r="Q65" s="19" t="str">
        <f t="shared" si="7"/>
        <v/>
      </c>
      <c r="R65" s="19" t="str">
        <f t="shared" si="7"/>
        <v/>
      </c>
      <c r="S65" s="18" t="str">
        <f t="shared" si="7"/>
        <v/>
      </c>
      <c r="T65" s="20"/>
      <c r="U65" s="21"/>
      <c r="V65" s="22"/>
      <c r="W65" s="23"/>
    </row>
    <row r="66" spans="1:244" ht="28.15" customHeight="1" x14ac:dyDescent="0.2">
      <c r="A66" s="12">
        <v>62</v>
      </c>
      <c r="B66" s="60"/>
      <c r="C66" s="13"/>
      <c r="D66" s="14"/>
      <c r="E66" s="15"/>
      <c r="F66" s="26"/>
      <c r="G66" s="22"/>
      <c r="H66" s="18" t="str">
        <f t="shared" si="7"/>
        <v/>
      </c>
      <c r="I66" s="19" t="str">
        <f t="shared" si="7"/>
        <v/>
      </c>
      <c r="J66" s="19" t="str">
        <f t="shared" si="7"/>
        <v/>
      </c>
      <c r="K66" s="18" t="str">
        <f t="shared" si="7"/>
        <v/>
      </c>
      <c r="L66" s="18" t="str">
        <f t="shared" si="7"/>
        <v/>
      </c>
      <c r="M66" s="19" t="str">
        <f t="shared" si="7"/>
        <v/>
      </c>
      <c r="N66" s="19" t="str">
        <f t="shared" si="7"/>
        <v/>
      </c>
      <c r="O66" s="18" t="str">
        <f t="shared" si="7"/>
        <v/>
      </c>
      <c r="P66" s="18" t="str">
        <f t="shared" si="7"/>
        <v/>
      </c>
      <c r="Q66" s="19" t="str">
        <f t="shared" si="7"/>
        <v/>
      </c>
      <c r="R66" s="19" t="str">
        <f t="shared" si="7"/>
        <v/>
      </c>
      <c r="S66" s="18" t="str">
        <f t="shared" si="7"/>
        <v/>
      </c>
      <c r="T66" s="20"/>
      <c r="U66" s="21"/>
      <c r="V66" s="22"/>
      <c r="W66" s="23"/>
    </row>
    <row r="67" spans="1:244" ht="28.15" customHeight="1" x14ac:dyDescent="0.2">
      <c r="A67" s="12">
        <v>63</v>
      </c>
      <c r="B67" s="60"/>
      <c r="C67" s="13"/>
      <c r="D67" s="14"/>
      <c r="E67" s="15"/>
      <c r="F67" s="25"/>
      <c r="G67" s="22"/>
      <c r="H67" s="18" t="str">
        <f t="shared" si="7"/>
        <v/>
      </c>
      <c r="I67" s="19" t="str">
        <f t="shared" si="7"/>
        <v/>
      </c>
      <c r="J67" s="19" t="str">
        <f t="shared" si="7"/>
        <v/>
      </c>
      <c r="K67" s="18" t="str">
        <f t="shared" si="7"/>
        <v/>
      </c>
      <c r="L67" s="18" t="str">
        <f t="shared" si="7"/>
        <v/>
      </c>
      <c r="M67" s="19" t="str">
        <f t="shared" si="7"/>
        <v/>
      </c>
      <c r="N67" s="19" t="str">
        <f t="shared" si="7"/>
        <v/>
      </c>
      <c r="O67" s="18" t="str">
        <f t="shared" si="7"/>
        <v/>
      </c>
      <c r="P67" s="18" t="str">
        <f t="shared" si="7"/>
        <v/>
      </c>
      <c r="Q67" s="19" t="str">
        <f t="shared" si="7"/>
        <v/>
      </c>
      <c r="R67" s="19" t="str">
        <f t="shared" si="7"/>
        <v/>
      </c>
      <c r="S67" s="18" t="str">
        <f t="shared" si="7"/>
        <v/>
      </c>
      <c r="T67" s="20"/>
      <c r="U67" s="21"/>
      <c r="V67" s="22"/>
      <c r="W67" s="23"/>
    </row>
    <row r="68" spans="1:244" ht="28.15" customHeight="1" x14ac:dyDescent="0.2">
      <c r="A68" s="12">
        <v>64</v>
      </c>
      <c r="B68" s="60"/>
      <c r="C68" s="13"/>
      <c r="D68" s="14"/>
      <c r="E68" s="15"/>
      <c r="F68" s="25"/>
      <c r="G68" s="22"/>
      <c r="H68" s="18" t="str">
        <f t="shared" si="7"/>
        <v/>
      </c>
      <c r="I68" s="19" t="str">
        <f t="shared" si="7"/>
        <v/>
      </c>
      <c r="J68" s="19" t="str">
        <f t="shared" si="7"/>
        <v/>
      </c>
      <c r="K68" s="18" t="str">
        <f t="shared" si="7"/>
        <v/>
      </c>
      <c r="L68" s="18" t="str">
        <f t="shared" si="7"/>
        <v/>
      </c>
      <c r="M68" s="19" t="str">
        <f t="shared" si="7"/>
        <v/>
      </c>
      <c r="N68" s="19" t="str">
        <f t="shared" si="7"/>
        <v/>
      </c>
      <c r="O68" s="18" t="str">
        <f t="shared" si="7"/>
        <v/>
      </c>
      <c r="P68" s="18" t="str">
        <f t="shared" si="7"/>
        <v/>
      </c>
      <c r="Q68" s="19" t="str">
        <f t="shared" si="7"/>
        <v/>
      </c>
      <c r="R68" s="19" t="str">
        <f t="shared" si="7"/>
        <v/>
      </c>
      <c r="S68" s="18" t="str">
        <f t="shared" si="7"/>
        <v/>
      </c>
      <c r="T68" s="20"/>
      <c r="U68" s="21"/>
      <c r="V68" s="22"/>
      <c r="W68" s="23"/>
    </row>
    <row r="69" spans="1:244" ht="28.15" customHeight="1" x14ac:dyDescent="0.2">
      <c r="A69" s="12">
        <v>65</v>
      </c>
      <c r="B69" s="60"/>
      <c r="C69" s="13"/>
      <c r="D69" s="14"/>
      <c r="E69" s="15"/>
      <c r="F69" s="26"/>
      <c r="G69" s="17"/>
      <c r="H69" s="18" t="str">
        <f t="shared" si="7"/>
        <v/>
      </c>
      <c r="I69" s="19" t="str">
        <f t="shared" si="7"/>
        <v/>
      </c>
      <c r="J69" s="19" t="str">
        <f t="shared" si="7"/>
        <v/>
      </c>
      <c r="K69" s="18" t="str">
        <f t="shared" si="7"/>
        <v/>
      </c>
      <c r="L69" s="18" t="str">
        <f t="shared" si="7"/>
        <v/>
      </c>
      <c r="M69" s="19" t="str">
        <f t="shared" si="7"/>
        <v/>
      </c>
      <c r="N69" s="19" t="str">
        <f t="shared" si="7"/>
        <v/>
      </c>
      <c r="O69" s="18" t="str">
        <f t="shared" si="7"/>
        <v/>
      </c>
      <c r="P69" s="18" t="str">
        <f t="shared" si="7"/>
        <v/>
      </c>
      <c r="Q69" s="19" t="str">
        <f t="shared" si="7"/>
        <v/>
      </c>
      <c r="R69" s="19" t="str">
        <f t="shared" si="7"/>
        <v/>
      </c>
      <c r="S69" s="18" t="str">
        <f t="shared" si="7"/>
        <v/>
      </c>
      <c r="T69" s="20"/>
      <c r="U69" s="21"/>
      <c r="V69" s="22"/>
      <c r="W69" s="23"/>
    </row>
    <row r="70" spans="1:244" ht="28.15" customHeight="1" x14ac:dyDescent="0.2">
      <c r="A70" s="12">
        <v>66</v>
      </c>
      <c r="B70" s="62"/>
      <c r="C70" s="13"/>
      <c r="D70" s="64"/>
      <c r="E70" s="65"/>
      <c r="F70" s="66"/>
      <c r="G70" s="17"/>
      <c r="H70" s="67" t="str">
        <f t="shared" si="7"/>
        <v/>
      </c>
      <c r="I70" s="68" t="str">
        <f t="shared" si="7"/>
        <v/>
      </c>
      <c r="J70" s="68" t="str">
        <f t="shared" si="7"/>
        <v/>
      </c>
      <c r="K70" s="67" t="str">
        <f t="shared" si="7"/>
        <v/>
      </c>
      <c r="L70" s="67" t="str">
        <f t="shared" si="7"/>
        <v/>
      </c>
      <c r="M70" s="68" t="str">
        <f t="shared" si="7"/>
        <v/>
      </c>
      <c r="N70" s="68" t="str">
        <f t="shared" si="7"/>
        <v/>
      </c>
      <c r="O70" s="67" t="str">
        <f t="shared" si="7"/>
        <v/>
      </c>
      <c r="P70" s="67" t="str">
        <f t="shared" si="7"/>
        <v/>
      </c>
      <c r="Q70" s="68" t="str">
        <f t="shared" si="7"/>
        <v/>
      </c>
      <c r="R70" s="68" t="str">
        <f t="shared" si="7"/>
        <v/>
      </c>
      <c r="S70" s="67" t="str">
        <f t="shared" si="7"/>
        <v/>
      </c>
      <c r="T70" s="69"/>
      <c r="U70" s="70"/>
      <c r="V70" s="22"/>
      <c r="W70" s="71"/>
    </row>
    <row r="71" spans="1:244" ht="28.15" customHeight="1" x14ac:dyDescent="0.2">
      <c r="A71" s="12">
        <v>67</v>
      </c>
      <c r="B71" s="62"/>
      <c r="C71" s="13"/>
      <c r="D71" s="64"/>
      <c r="E71" s="65"/>
      <c r="F71" s="66"/>
      <c r="G71" s="17"/>
      <c r="H71" s="67" t="str">
        <f t="shared" si="7"/>
        <v/>
      </c>
      <c r="I71" s="68" t="str">
        <f t="shared" si="7"/>
        <v/>
      </c>
      <c r="J71" s="68" t="str">
        <f t="shared" si="7"/>
        <v/>
      </c>
      <c r="K71" s="67" t="str">
        <f t="shared" si="7"/>
        <v/>
      </c>
      <c r="L71" s="67" t="str">
        <f t="shared" si="7"/>
        <v/>
      </c>
      <c r="M71" s="68" t="str">
        <f t="shared" si="7"/>
        <v/>
      </c>
      <c r="N71" s="68" t="str">
        <f t="shared" si="7"/>
        <v/>
      </c>
      <c r="O71" s="67" t="str">
        <f t="shared" si="7"/>
        <v/>
      </c>
      <c r="P71" s="67" t="str">
        <f t="shared" si="7"/>
        <v/>
      </c>
      <c r="Q71" s="68" t="str">
        <f t="shared" si="7"/>
        <v/>
      </c>
      <c r="R71" s="68" t="str">
        <f t="shared" si="7"/>
        <v/>
      </c>
      <c r="S71" s="67" t="str">
        <f t="shared" si="7"/>
        <v/>
      </c>
      <c r="T71" s="69"/>
      <c r="U71" s="70"/>
      <c r="V71" s="22"/>
      <c r="W71" s="71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  <c r="GF71" s="30"/>
      <c r="GG71" s="30"/>
      <c r="GH71" s="30"/>
      <c r="GI71" s="30"/>
      <c r="GJ71" s="30"/>
      <c r="GK71" s="30"/>
      <c r="GL71" s="30"/>
      <c r="GM71" s="30"/>
      <c r="GN71" s="30"/>
      <c r="GO71" s="30"/>
      <c r="GP71" s="30"/>
      <c r="GQ71" s="30"/>
      <c r="GR71" s="30"/>
      <c r="GS71" s="30"/>
      <c r="GT71" s="30"/>
      <c r="GU71" s="30"/>
      <c r="GV71" s="30"/>
      <c r="GW71" s="30"/>
      <c r="GX71" s="30"/>
      <c r="GY71" s="30"/>
      <c r="GZ71" s="30"/>
      <c r="HA71" s="30"/>
      <c r="HB71" s="30"/>
      <c r="HC71" s="30"/>
      <c r="HD71" s="30"/>
      <c r="HE71" s="30"/>
      <c r="HF71" s="30"/>
      <c r="HG71" s="30"/>
      <c r="HH71" s="30"/>
      <c r="HI71" s="30"/>
      <c r="HJ71" s="30"/>
      <c r="HK71" s="30"/>
      <c r="HL71" s="30"/>
      <c r="HM71" s="30"/>
      <c r="HN71" s="30"/>
      <c r="HO71" s="30"/>
      <c r="HP71" s="30"/>
      <c r="HQ71" s="30"/>
      <c r="HR71" s="30"/>
      <c r="HS71" s="30"/>
      <c r="HT71" s="30"/>
      <c r="HU71" s="30"/>
      <c r="HV71" s="30"/>
      <c r="HW71" s="30"/>
      <c r="HX71" s="30"/>
      <c r="HY71" s="30"/>
      <c r="HZ71" s="30"/>
      <c r="IA71" s="30"/>
      <c r="IB71" s="30"/>
      <c r="IC71" s="30"/>
      <c r="ID71" s="30"/>
      <c r="IE71" s="30"/>
      <c r="IF71" s="30"/>
      <c r="IG71" s="30"/>
      <c r="IH71" s="30"/>
      <c r="II71" s="30"/>
      <c r="IJ71" s="30"/>
    </row>
    <row r="72" spans="1:244" ht="28.15" customHeight="1" x14ac:dyDescent="0.2">
      <c r="A72" s="12">
        <v>68</v>
      </c>
      <c r="B72" s="62"/>
      <c r="C72" s="13"/>
      <c r="D72" s="64"/>
      <c r="E72" s="65"/>
      <c r="F72" s="16"/>
      <c r="G72" s="17"/>
      <c r="H72" s="67" t="str">
        <f t="shared" ref="H72:S94" si="10">IF(AND($G72&gt;=H$2,$G72&lt;=H$4),"X","")</f>
        <v/>
      </c>
      <c r="I72" s="68" t="str">
        <f t="shared" si="10"/>
        <v/>
      </c>
      <c r="J72" s="68" t="str">
        <f t="shared" si="10"/>
        <v/>
      </c>
      <c r="K72" s="67" t="str">
        <f t="shared" si="10"/>
        <v/>
      </c>
      <c r="L72" s="67" t="str">
        <f t="shared" si="10"/>
        <v/>
      </c>
      <c r="M72" s="68" t="str">
        <f t="shared" si="10"/>
        <v/>
      </c>
      <c r="N72" s="68" t="str">
        <f t="shared" si="10"/>
        <v/>
      </c>
      <c r="O72" s="67" t="str">
        <f t="shared" si="10"/>
        <v/>
      </c>
      <c r="P72" s="67" t="str">
        <f t="shared" si="10"/>
        <v/>
      </c>
      <c r="Q72" s="68" t="str">
        <f t="shared" si="10"/>
        <v/>
      </c>
      <c r="R72" s="68" t="str">
        <f t="shared" si="10"/>
        <v/>
      </c>
      <c r="S72" s="67" t="str">
        <f t="shared" si="10"/>
        <v/>
      </c>
      <c r="T72" s="69"/>
      <c r="U72" s="70"/>
      <c r="V72" s="22"/>
      <c r="W72" s="71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  <c r="FM72" s="30"/>
      <c r="FN72" s="30"/>
      <c r="FO72" s="30"/>
      <c r="FP72" s="30"/>
      <c r="FQ72" s="30"/>
      <c r="FR72" s="30"/>
      <c r="FS72" s="30"/>
      <c r="FT72" s="30"/>
      <c r="FU72" s="30"/>
      <c r="FV72" s="30"/>
      <c r="FW72" s="30"/>
      <c r="FX72" s="30"/>
      <c r="FY72" s="30"/>
      <c r="FZ72" s="30"/>
      <c r="GA72" s="30"/>
      <c r="GB72" s="30"/>
      <c r="GC72" s="30"/>
      <c r="GD72" s="30"/>
      <c r="GE72" s="30"/>
      <c r="GF72" s="30"/>
      <c r="GG72" s="30"/>
      <c r="GH72" s="30"/>
      <c r="GI72" s="30"/>
      <c r="GJ72" s="30"/>
      <c r="GK72" s="30"/>
      <c r="GL72" s="30"/>
      <c r="GM72" s="30"/>
      <c r="GN72" s="30"/>
      <c r="GO72" s="30"/>
      <c r="GP72" s="30"/>
      <c r="GQ72" s="30"/>
      <c r="GR72" s="30"/>
      <c r="GS72" s="30"/>
      <c r="GT72" s="30"/>
      <c r="GU72" s="30"/>
      <c r="GV72" s="30"/>
      <c r="GW72" s="30"/>
      <c r="GX72" s="30"/>
      <c r="GY72" s="30"/>
      <c r="GZ72" s="30"/>
      <c r="HA72" s="30"/>
      <c r="HB72" s="30"/>
      <c r="HC72" s="30"/>
      <c r="HD72" s="30"/>
      <c r="HE72" s="30"/>
      <c r="HF72" s="30"/>
      <c r="HG72" s="30"/>
      <c r="HH72" s="30"/>
      <c r="HI72" s="30"/>
      <c r="HJ72" s="30"/>
      <c r="HK72" s="30"/>
      <c r="HL72" s="30"/>
      <c r="HM72" s="30"/>
      <c r="HN72" s="30"/>
      <c r="HO72" s="30"/>
      <c r="HP72" s="30"/>
      <c r="HQ72" s="30"/>
      <c r="HR72" s="30"/>
      <c r="HS72" s="30"/>
      <c r="HT72" s="30"/>
      <c r="HU72" s="30"/>
      <c r="HV72" s="30"/>
      <c r="HW72" s="30"/>
      <c r="HX72" s="30"/>
      <c r="HY72" s="30"/>
      <c r="HZ72" s="30"/>
      <c r="IA72" s="30"/>
      <c r="IB72" s="30"/>
      <c r="IC72" s="30"/>
      <c r="ID72" s="30"/>
      <c r="IE72" s="30"/>
      <c r="IF72" s="30"/>
      <c r="IG72" s="30"/>
      <c r="IH72" s="30"/>
      <c r="II72" s="30"/>
      <c r="IJ72" s="30"/>
    </row>
    <row r="73" spans="1:244" ht="28.15" customHeight="1" x14ac:dyDescent="0.2">
      <c r="A73" s="12">
        <v>69</v>
      </c>
      <c r="B73" s="62"/>
      <c r="C73" s="13"/>
      <c r="D73" s="64"/>
      <c r="E73" s="65"/>
      <c r="F73" s="16"/>
      <c r="G73" s="17"/>
      <c r="H73" s="67" t="str">
        <f t="shared" si="10"/>
        <v/>
      </c>
      <c r="I73" s="68" t="str">
        <f t="shared" si="10"/>
        <v/>
      </c>
      <c r="J73" s="68" t="str">
        <f t="shared" si="10"/>
        <v/>
      </c>
      <c r="K73" s="67" t="str">
        <f t="shared" si="10"/>
        <v/>
      </c>
      <c r="L73" s="67" t="str">
        <f t="shared" si="10"/>
        <v/>
      </c>
      <c r="M73" s="68" t="str">
        <f t="shared" si="10"/>
        <v/>
      </c>
      <c r="N73" s="68" t="str">
        <f t="shared" si="10"/>
        <v/>
      </c>
      <c r="O73" s="67" t="str">
        <f t="shared" si="10"/>
        <v/>
      </c>
      <c r="P73" s="67" t="str">
        <f t="shared" si="10"/>
        <v/>
      </c>
      <c r="Q73" s="68" t="str">
        <f t="shared" si="10"/>
        <v/>
      </c>
      <c r="R73" s="68" t="str">
        <f t="shared" si="10"/>
        <v/>
      </c>
      <c r="S73" s="67" t="str">
        <f t="shared" si="10"/>
        <v/>
      </c>
      <c r="T73" s="69"/>
      <c r="U73" s="70"/>
      <c r="V73" s="22"/>
      <c r="W73" s="71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0"/>
      <c r="FK73" s="30"/>
      <c r="FL73" s="30"/>
      <c r="FM73" s="30"/>
      <c r="FN73" s="30"/>
      <c r="FO73" s="30"/>
      <c r="FP73" s="30"/>
      <c r="FQ73" s="30"/>
      <c r="FR73" s="30"/>
      <c r="FS73" s="30"/>
      <c r="FT73" s="30"/>
      <c r="FU73" s="30"/>
      <c r="FV73" s="30"/>
      <c r="FW73" s="30"/>
      <c r="FX73" s="30"/>
      <c r="FY73" s="30"/>
      <c r="FZ73" s="30"/>
      <c r="GA73" s="30"/>
      <c r="GB73" s="30"/>
      <c r="GC73" s="30"/>
      <c r="GD73" s="30"/>
      <c r="GE73" s="30"/>
      <c r="GF73" s="30"/>
      <c r="GG73" s="30"/>
      <c r="GH73" s="30"/>
      <c r="GI73" s="30"/>
      <c r="GJ73" s="30"/>
      <c r="GK73" s="30"/>
      <c r="GL73" s="30"/>
      <c r="GM73" s="30"/>
      <c r="GN73" s="30"/>
      <c r="GO73" s="30"/>
      <c r="GP73" s="30"/>
      <c r="GQ73" s="30"/>
      <c r="GR73" s="30"/>
      <c r="GS73" s="30"/>
      <c r="GT73" s="30"/>
      <c r="GU73" s="30"/>
      <c r="GV73" s="30"/>
      <c r="GW73" s="30"/>
      <c r="GX73" s="30"/>
      <c r="GY73" s="30"/>
      <c r="GZ73" s="30"/>
      <c r="HA73" s="30"/>
      <c r="HB73" s="30"/>
      <c r="HC73" s="30"/>
      <c r="HD73" s="30"/>
      <c r="HE73" s="30"/>
      <c r="HF73" s="30"/>
      <c r="HG73" s="30"/>
      <c r="HH73" s="30"/>
      <c r="HI73" s="30"/>
      <c r="HJ73" s="30"/>
      <c r="HK73" s="30"/>
      <c r="HL73" s="30"/>
      <c r="HM73" s="30"/>
      <c r="HN73" s="30"/>
      <c r="HO73" s="30"/>
      <c r="HP73" s="30"/>
      <c r="HQ73" s="30"/>
      <c r="HR73" s="30"/>
      <c r="HS73" s="30"/>
      <c r="HT73" s="30"/>
      <c r="HU73" s="30"/>
      <c r="HV73" s="30"/>
      <c r="HW73" s="30"/>
      <c r="HX73" s="30"/>
      <c r="HY73" s="30"/>
      <c r="HZ73" s="30"/>
      <c r="IA73" s="30"/>
      <c r="IB73" s="30"/>
      <c r="IC73" s="30"/>
      <c r="ID73" s="30"/>
      <c r="IE73" s="30"/>
      <c r="IF73" s="30"/>
      <c r="IG73" s="30"/>
      <c r="IH73" s="30"/>
      <c r="II73" s="30"/>
      <c r="IJ73" s="30"/>
    </row>
    <row r="74" spans="1:244" ht="28.15" customHeight="1" x14ac:dyDescent="0.2">
      <c r="A74" s="12">
        <v>70</v>
      </c>
      <c r="B74" s="62"/>
      <c r="C74" s="13"/>
      <c r="D74" s="64"/>
      <c r="E74" s="65"/>
      <c r="F74" s="16"/>
      <c r="G74" s="17"/>
      <c r="H74" s="67" t="str">
        <f t="shared" si="10"/>
        <v/>
      </c>
      <c r="I74" s="68" t="str">
        <f t="shared" si="10"/>
        <v/>
      </c>
      <c r="J74" s="68" t="str">
        <f t="shared" si="10"/>
        <v/>
      </c>
      <c r="K74" s="67" t="str">
        <f t="shared" si="10"/>
        <v/>
      </c>
      <c r="L74" s="67" t="str">
        <f t="shared" si="10"/>
        <v/>
      </c>
      <c r="M74" s="68" t="str">
        <f t="shared" si="10"/>
        <v/>
      </c>
      <c r="N74" s="68" t="str">
        <f t="shared" si="10"/>
        <v/>
      </c>
      <c r="O74" s="67" t="str">
        <f t="shared" si="10"/>
        <v/>
      </c>
      <c r="P74" s="67" t="str">
        <f t="shared" si="10"/>
        <v/>
      </c>
      <c r="Q74" s="68" t="str">
        <f t="shared" si="10"/>
        <v/>
      </c>
      <c r="R74" s="68" t="str">
        <f t="shared" si="10"/>
        <v/>
      </c>
      <c r="S74" s="67" t="str">
        <f t="shared" si="10"/>
        <v/>
      </c>
      <c r="T74" s="69"/>
      <c r="U74" s="70"/>
      <c r="V74" s="22"/>
      <c r="W74" s="71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  <c r="FA74" s="30"/>
      <c r="FB74" s="30"/>
      <c r="FC74" s="30"/>
      <c r="FD74" s="30"/>
      <c r="FE74" s="30"/>
      <c r="FF74" s="30"/>
      <c r="FG74" s="30"/>
      <c r="FH74" s="30"/>
      <c r="FI74" s="30"/>
      <c r="FJ74" s="30"/>
      <c r="FK74" s="30"/>
      <c r="FL74" s="30"/>
      <c r="FM74" s="30"/>
      <c r="FN74" s="30"/>
      <c r="FO74" s="30"/>
      <c r="FP74" s="30"/>
      <c r="FQ74" s="30"/>
      <c r="FR74" s="30"/>
      <c r="FS74" s="30"/>
      <c r="FT74" s="30"/>
      <c r="FU74" s="30"/>
      <c r="FV74" s="30"/>
      <c r="FW74" s="30"/>
      <c r="FX74" s="30"/>
      <c r="FY74" s="30"/>
      <c r="FZ74" s="30"/>
      <c r="GA74" s="30"/>
      <c r="GB74" s="30"/>
      <c r="GC74" s="30"/>
      <c r="GD74" s="30"/>
      <c r="GE74" s="30"/>
      <c r="GF74" s="30"/>
      <c r="GG74" s="30"/>
      <c r="GH74" s="30"/>
      <c r="GI74" s="30"/>
      <c r="GJ74" s="30"/>
      <c r="GK74" s="30"/>
      <c r="GL74" s="30"/>
      <c r="GM74" s="30"/>
      <c r="GN74" s="30"/>
      <c r="GO74" s="30"/>
      <c r="GP74" s="30"/>
      <c r="GQ74" s="30"/>
      <c r="GR74" s="30"/>
      <c r="GS74" s="30"/>
      <c r="GT74" s="30"/>
      <c r="GU74" s="30"/>
      <c r="GV74" s="30"/>
      <c r="GW74" s="30"/>
      <c r="GX74" s="30"/>
      <c r="GY74" s="30"/>
      <c r="GZ74" s="30"/>
      <c r="HA74" s="30"/>
      <c r="HB74" s="30"/>
      <c r="HC74" s="30"/>
      <c r="HD74" s="30"/>
      <c r="HE74" s="30"/>
      <c r="HF74" s="30"/>
      <c r="HG74" s="30"/>
      <c r="HH74" s="30"/>
      <c r="HI74" s="30"/>
      <c r="HJ74" s="30"/>
      <c r="HK74" s="30"/>
      <c r="HL74" s="30"/>
      <c r="HM74" s="30"/>
      <c r="HN74" s="30"/>
      <c r="HO74" s="30"/>
      <c r="HP74" s="30"/>
      <c r="HQ74" s="30"/>
      <c r="HR74" s="30"/>
      <c r="HS74" s="30"/>
      <c r="HT74" s="30"/>
      <c r="HU74" s="30"/>
      <c r="HV74" s="30"/>
      <c r="HW74" s="30"/>
      <c r="HX74" s="30"/>
      <c r="HY74" s="30"/>
      <c r="HZ74" s="30"/>
      <c r="IA74" s="30"/>
      <c r="IB74" s="30"/>
      <c r="IC74" s="30"/>
      <c r="ID74" s="30"/>
      <c r="IE74" s="30"/>
      <c r="IF74" s="30"/>
      <c r="IG74" s="30"/>
      <c r="IH74" s="30"/>
      <c r="II74" s="30"/>
      <c r="IJ74" s="30"/>
    </row>
    <row r="75" spans="1:244" ht="28.15" customHeight="1" x14ac:dyDescent="0.2">
      <c r="A75" s="12">
        <v>71</v>
      </c>
      <c r="B75" s="62"/>
      <c r="C75" s="13"/>
      <c r="D75" s="64"/>
      <c r="E75" s="65"/>
      <c r="F75" s="16"/>
      <c r="G75" s="17"/>
      <c r="H75" s="67" t="str">
        <f t="shared" si="10"/>
        <v/>
      </c>
      <c r="I75" s="68" t="str">
        <f t="shared" si="10"/>
        <v/>
      </c>
      <c r="J75" s="68" t="str">
        <f t="shared" si="10"/>
        <v/>
      </c>
      <c r="K75" s="67" t="str">
        <f t="shared" si="10"/>
        <v/>
      </c>
      <c r="L75" s="67" t="str">
        <f t="shared" si="10"/>
        <v/>
      </c>
      <c r="M75" s="68" t="str">
        <f t="shared" si="10"/>
        <v/>
      </c>
      <c r="N75" s="68" t="str">
        <f t="shared" si="10"/>
        <v/>
      </c>
      <c r="O75" s="67" t="str">
        <f t="shared" si="10"/>
        <v/>
      </c>
      <c r="P75" s="67" t="str">
        <f t="shared" si="10"/>
        <v/>
      </c>
      <c r="Q75" s="68" t="str">
        <f t="shared" si="10"/>
        <v/>
      </c>
      <c r="R75" s="68" t="str">
        <f t="shared" si="10"/>
        <v/>
      </c>
      <c r="S75" s="67" t="str">
        <f t="shared" si="10"/>
        <v/>
      </c>
      <c r="T75" s="69"/>
      <c r="U75" s="70"/>
      <c r="V75" s="22"/>
      <c r="W75" s="71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0"/>
      <c r="HO75" s="30"/>
      <c r="HP75" s="30"/>
      <c r="HQ75" s="30"/>
      <c r="HR75" s="30"/>
      <c r="HS75" s="30"/>
      <c r="HT75" s="30"/>
      <c r="HU75" s="30"/>
      <c r="HV75" s="30"/>
      <c r="HW75" s="30"/>
      <c r="HX75" s="30"/>
      <c r="HY75" s="30"/>
      <c r="HZ75" s="30"/>
      <c r="IA75" s="30"/>
      <c r="IB75" s="30"/>
      <c r="IC75" s="30"/>
      <c r="ID75" s="30"/>
      <c r="IE75" s="30"/>
      <c r="IF75" s="30"/>
      <c r="IG75" s="30"/>
      <c r="IH75" s="30"/>
      <c r="II75" s="30"/>
      <c r="IJ75" s="30"/>
    </row>
    <row r="76" spans="1:244" ht="28.15" customHeight="1" x14ac:dyDescent="0.2">
      <c r="A76" s="12">
        <v>72</v>
      </c>
      <c r="B76" s="62"/>
      <c r="C76" s="13"/>
      <c r="D76" s="64"/>
      <c r="E76" s="65"/>
      <c r="F76" s="16"/>
      <c r="G76" s="17"/>
      <c r="H76" s="67" t="str">
        <f t="shared" si="10"/>
        <v/>
      </c>
      <c r="I76" s="68" t="str">
        <f t="shared" si="10"/>
        <v/>
      </c>
      <c r="J76" s="68" t="str">
        <f t="shared" si="10"/>
        <v/>
      </c>
      <c r="K76" s="67" t="str">
        <f t="shared" si="10"/>
        <v/>
      </c>
      <c r="L76" s="67" t="str">
        <f t="shared" si="10"/>
        <v/>
      </c>
      <c r="M76" s="68" t="str">
        <f t="shared" si="10"/>
        <v/>
      </c>
      <c r="N76" s="68" t="str">
        <f t="shared" si="10"/>
        <v/>
      </c>
      <c r="O76" s="67" t="str">
        <f t="shared" si="10"/>
        <v/>
      </c>
      <c r="P76" s="67" t="str">
        <f t="shared" si="10"/>
        <v/>
      </c>
      <c r="Q76" s="68" t="str">
        <f t="shared" si="10"/>
        <v/>
      </c>
      <c r="R76" s="68" t="str">
        <f t="shared" si="10"/>
        <v/>
      </c>
      <c r="S76" s="67" t="str">
        <f t="shared" si="10"/>
        <v/>
      </c>
      <c r="T76" s="69"/>
      <c r="U76" s="70"/>
      <c r="V76" s="22"/>
      <c r="W76" s="71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  <c r="GF76" s="30"/>
      <c r="GG76" s="30"/>
      <c r="GH76" s="30"/>
      <c r="GI76" s="30"/>
      <c r="GJ76" s="30"/>
      <c r="GK76" s="30"/>
      <c r="GL76" s="30"/>
      <c r="GM76" s="30"/>
      <c r="GN76" s="30"/>
      <c r="GO76" s="30"/>
      <c r="GP76" s="30"/>
      <c r="GQ76" s="30"/>
      <c r="GR76" s="30"/>
      <c r="GS76" s="30"/>
      <c r="GT76" s="30"/>
      <c r="GU76" s="30"/>
      <c r="GV76" s="30"/>
      <c r="GW76" s="30"/>
      <c r="GX76" s="30"/>
      <c r="GY76" s="30"/>
      <c r="GZ76" s="30"/>
      <c r="HA76" s="30"/>
      <c r="HB76" s="30"/>
      <c r="HC76" s="30"/>
      <c r="HD76" s="30"/>
      <c r="HE76" s="30"/>
      <c r="HF76" s="30"/>
      <c r="HG76" s="30"/>
      <c r="HH76" s="30"/>
      <c r="HI76" s="30"/>
      <c r="HJ76" s="30"/>
      <c r="HK76" s="30"/>
      <c r="HL76" s="30"/>
      <c r="HM76" s="30"/>
      <c r="HN76" s="30"/>
      <c r="HO76" s="30"/>
      <c r="HP76" s="30"/>
      <c r="HQ76" s="30"/>
      <c r="HR76" s="30"/>
      <c r="HS76" s="30"/>
      <c r="HT76" s="30"/>
      <c r="HU76" s="30"/>
      <c r="HV76" s="30"/>
      <c r="HW76" s="30"/>
      <c r="HX76" s="30"/>
      <c r="HY76" s="30"/>
      <c r="HZ76" s="30"/>
      <c r="IA76" s="30"/>
      <c r="IB76" s="30"/>
      <c r="IC76" s="30"/>
      <c r="ID76" s="30"/>
      <c r="IE76" s="30"/>
      <c r="IF76" s="30"/>
      <c r="IG76" s="30"/>
      <c r="IH76" s="30"/>
      <c r="II76" s="30"/>
      <c r="IJ76" s="30"/>
    </row>
    <row r="77" spans="1:244" ht="28.15" customHeight="1" x14ac:dyDescent="0.2">
      <c r="A77" s="12">
        <v>73</v>
      </c>
      <c r="B77" s="62"/>
      <c r="C77" s="13"/>
      <c r="D77" s="64"/>
      <c r="E77" s="65"/>
      <c r="F77" s="16"/>
      <c r="G77" s="17"/>
      <c r="H77" s="67" t="str">
        <f t="shared" si="10"/>
        <v/>
      </c>
      <c r="I77" s="68" t="str">
        <f t="shared" si="10"/>
        <v/>
      </c>
      <c r="J77" s="68" t="str">
        <f t="shared" si="10"/>
        <v/>
      </c>
      <c r="K77" s="67" t="str">
        <f t="shared" si="10"/>
        <v/>
      </c>
      <c r="L77" s="67" t="str">
        <f t="shared" si="10"/>
        <v/>
      </c>
      <c r="M77" s="68" t="str">
        <f t="shared" si="10"/>
        <v/>
      </c>
      <c r="N77" s="68" t="str">
        <f t="shared" si="10"/>
        <v/>
      </c>
      <c r="O77" s="67" t="str">
        <f t="shared" si="10"/>
        <v/>
      </c>
      <c r="P77" s="67" t="str">
        <f t="shared" si="10"/>
        <v/>
      </c>
      <c r="Q77" s="68" t="str">
        <f t="shared" si="10"/>
        <v/>
      </c>
      <c r="R77" s="68" t="str">
        <f t="shared" si="10"/>
        <v/>
      </c>
      <c r="S77" s="67" t="str">
        <f t="shared" si="10"/>
        <v/>
      </c>
      <c r="T77" s="69"/>
      <c r="U77" s="70"/>
      <c r="V77" s="22"/>
      <c r="W77" s="71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0"/>
      <c r="HO77" s="30"/>
      <c r="HP77" s="30"/>
      <c r="HQ77" s="30"/>
      <c r="HR77" s="30"/>
      <c r="HS77" s="30"/>
      <c r="HT77" s="30"/>
      <c r="HU77" s="30"/>
      <c r="HV77" s="30"/>
      <c r="HW77" s="30"/>
      <c r="HX77" s="30"/>
      <c r="HY77" s="30"/>
      <c r="HZ77" s="30"/>
      <c r="IA77" s="30"/>
      <c r="IB77" s="30"/>
      <c r="IC77" s="30"/>
      <c r="ID77" s="30"/>
      <c r="IE77" s="30"/>
      <c r="IF77" s="30"/>
      <c r="IG77" s="30"/>
      <c r="IH77" s="30"/>
      <c r="II77" s="30"/>
      <c r="IJ77" s="30"/>
    </row>
    <row r="78" spans="1:244" ht="28.15" customHeight="1" x14ac:dyDescent="0.2">
      <c r="A78" s="12">
        <v>74</v>
      </c>
      <c r="B78" s="62"/>
      <c r="C78" s="13"/>
      <c r="D78" s="64"/>
      <c r="E78" s="65"/>
      <c r="F78" s="66"/>
      <c r="G78" s="17"/>
      <c r="H78" s="67" t="str">
        <f t="shared" si="10"/>
        <v/>
      </c>
      <c r="I78" s="68" t="str">
        <f t="shared" si="10"/>
        <v/>
      </c>
      <c r="J78" s="68" t="str">
        <f t="shared" si="10"/>
        <v/>
      </c>
      <c r="K78" s="67" t="str">
        <f t="shared" si="10"/>
        <v/>
      </c>
      <c r="L78" s="67" t="str">
        <f t="shared" si="10"/>
        <v/>
      </c>
      <c r="M78" s="68" t="str">
        <f t="shared" si="10"/>
        <v/>
      </c>
      <c r="N78" s="68" t="str">
        <f t="shared" si="10"/>
        <v/>
      </c>
      <c r="O78" s="67" t="str">
        <f t="shared" si="10"/>
        <v/>
      </c>
      <c r="P78" s="67" t="str">
        <f t="shared" si="10"/>
        <v/>
      </c>
      <c r="Q78" s="68" t="str">
        <f t="shared" si="10"/>
        <v/>
      </c>
      <c r="R78" s="68" t="str">
        <f t="shared" si="10"/>
        <v/>
      </c>
      <c r="S78" s="67" t="str">
        <f t="shared" si="10"/>
        <v/>
      </c>
      <c r="T78" s="69"/>
      <c r="U78" s="70"/>
      <c r="V78" s="22"/>
      <c r="W78" s="71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  <c r="HP78" s="30"/>
      <c r="HQ78" s="30"/>
      <c r="HR78" s="30"/>
      <c r="HS78" s="30"/>
      <c r="HT78" s="30"/>
      <c r="HU78" s="30"/>
      <c r="HV78" s="30"/>
      <c r="HW78" s="30"/>
      <c r="HX78" s="30"/>
      <c r="HY78" s="30"/>
      <c r="HZ78" s="30"/>
      <c r="IA78" s="30"/>
      <c r="IB78" s="30"/>
      <c r="IC78" s="30"/>
      <c r="ID78" s="30"/>
      <c r="IE78" s="30"/>
      <c r="IF78" s="30"/>
      <c r="IG78" s="30"/>
      <c r="IH78" s="30"/>
      <c r="II78" s="30"/>
      <c r="IJ78" s="30"/>
    </row>
    <row r="79" spans="1:244" ht="28.15" customHeight="1" x14ac:dyDescent="0.2">
      <c r="A79" s="12">
        <v>75</v>
      </c>
      <c r="B79" s="62"/>
      <c r="C79" s="13"/>
      <c r="D79" s="64"/>
      <c r="E79" s="65"/>
      <c r="F79" s="66"/>
      <c r="G79" s="17"/>
      <c r="H79" s="67" t="str">
        <f t="shared" si="10"/>
        <v/>
      </c>
      <c r="I79" s="68" t="str">
        <f t="shared" si="10"/>
        <v/>
      </c>
      <c r="J79" s="68" t="str">
        <f t="shared" si="10"/>
        <v/>
      </c>
      <c r="K79" s="67" t="str">
        <f t="shared" si="10"/>
        <v/>
      </c>
      <c r="L79" s="67" t="str">
        <f t="shared" si="10"/>
        <v/>
      </c>
      <c r="M79" s="68" t="str">
        <f t="shared" si="10"/>
        <v/>
      </c>
      <c r="N79" s="68" t="str">
        <f t="shared" si="10"/>
        <v/>
      </c>
      <c r="O79" s="67" t="str">
        <f t="shared" si="10"/>
        <v/>
      </c>
      <c r="P79" s="67" t="str">
        <f t="shared" si="10"/>
        <v/>
      </c>
      <c r="Q79" s="68" t="str">
        <f t="shared" si="10"/>
        <v/>
      </c>
      <c r="R79" s="68" t="str">
        <f t="shared" si="10"/>
        <v/>
      </c>
      <c r="S79" s="67" t="str">
        <f t="shared" si="10"/>
        <v/>
      </c>
      <c r="T79" s="69"/>
      <c r="U79" s="70"/>
      <c r="V79" s="22"/>
      <c r="W79" s="71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30"/>
      <c r="GY79" s="30"/>
      <c r="GZ79" s="30"/>
      <c r="HA79" s="30"/>
      <c r="HB79" s="30"/>
      <c r="HC79" s="30"/>
      <c r="HD79" s="30"/>
      <c r="HE79" s="30"/>
      <c r="HF79" s="30"/>
      <c r="HG79" s="30"/>
      <c r="HH79" s="30"/>
      <c r="HI79" s="30"/>
      <c r="HJ79" s="30"/>
      <c r="HK79" s="30"/>
      <c r="HL79" s="30"/>
      <c r="HM79" s="30"/>
      <c r="HN79" s="30"/>
      <c r="HO79" s="30"/>
      <c r="HP79" s="30"/>
      <c r="HQ79" s="30"/>
      <c r="HR79" s="30"/>
      <c r="HS79" s="30"/>
      <c r="HT79" s="30"/>
      <c r="HU79" s="30"/>
      <c r="HV79" s="30"/>
      <c r="HW79" s="30"/>
      <c r="HX79" s="30"/>
      <c r="HY79" s="30"/>
      <c r="HZ79" s="30"/>
      <c r="IA79" s="30"/>
      <c r="IB79" s="30"/>
      <c r="IC79" s="30"/>
      <c r="ID79" s="30"/>
      <c r="IE79" s="30"/>
      <c r="IF79" s="30"/>
      <c r="IG79" s="30"/>
      <c r="IH79" s="30"/>
      <c r="II79" s="30"/>
      <c r="IJ79" s="30"/>
    </row>
    <row r="80" spans="1:244" ht="28.15" customHeight="1" x14ac:dyDescent="0.2">
      <c r="A80" s="12">
        <v>76</v>
      </c>
      <c r="B80" s="62"/>
      <c r="C80" s="63"/>
      <c r="D80" s="64"/>
      <c r="E80" s="65"/>
      <c r="F80" s="16"/>
      <c r="G80" s="17"/>
      <c r="H80" s="67" t="str">
        <f t="shared" si="10"/>
        <v/>
      </c>
      <c r="I80" s="68" t="str">
        <f t="shared" si="10"/>
        <v/>
      </c>
      <c r="J80" s="68" t="str">
        <f t="shared" si="10"/>
        <v/>
      </c>
      <c r="K80" s="67" t="str">
        <f t="shared" si="10"/>
        <v/>
      </c>
      <c r="L80" s="67" t="str">
        <f t="shared" si="10"/>
        <v/>
      </c>
      <c r="M80" s="68" t="str">
        <f t="shared" si="10"/>
        <v/>
      </c>
      <c r="N80" s="68" t="str">
        <f t="shared" si="10"/>
        <v/>
      </c>
      <c r="O80" s="67" t="str">
        <f t="shared" si="10"/>
        <v/>
      </c>
      <c r="P80" s="67" t="str">
        <f t="shared" si="10"/>
        <v/>
      </c>
      <c r="Q80" s="68" t="str">
        <f t="shared" si="10"/>
        <v/>
      </c>
      <c r="R80" s="68" t="str">
        <f t="shared" si="10"/>
        <v/>
      </c>
      <c r="S80" s="67" t="str">
        <f t="shared" si="10"/>
        <v/>
      </c>
      <c r="T80" s="69"/>
      <c r="U80" s="70"/>
      <c r="V80" s="22"/>
      <c r="W80" s="71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30"/>
      <c r="GY80" s="30"/>
      <c r="GZ80" s="30"/>
      <c r="HA80" s="30"/>
      <c r="HB80" s="30"/>
      <c r="HC80" s="30"/>
      <c r="HD80" s="30"/>
      <c r="HE80" s="30"/>
      <c r="HF80" s="30"/>
      <c r="HG80" s="30"/>
      <c r="HH80" s="30"/>
      <c r="HI80" s="30"/>
      <c r="HJ80" s="30"/>
      <c r="HK80" s="30"/>
      <c r="HL80" s="30"/>
      <c r="HM80" s="30"/>
      <c r="HN80" s="30"/>
      <c r="HO80" s="30"/>
      <c r="HP80" s="30"/>
      <c r="HQ80" s="30"/>
      <c r="HR80" s="30"/>
      <c r="HS80" s="30"/>
      <c r="HT80" s="30"/>
      <c r="HU80" s="30"/>
      <c r="HV80" s="30"/>
      <c r="HW80" s="30"/>
      <c r="HX80" s="30"/>
      <c r="HY80" s="30"/>
      <c r="HZ80" s="30"/>
      <c r="IA80" s="30"/>
      <c r="IB80" s="30"/>
      <c r="IC80" s="30"/>
      <c r="ID80" s="30"/>
      <c r="IE80" s="30"/>
      <c r="IF80" s="30"/>
      <c r="IG80" s="30"/>
      <c r="IH80" s="30"/>
      <c r="II80" s="30"/>
      <c r="IJ80" s="30"/>
    </row>
    <row r="81" spans="1:244" ht="28.15" customHeight="1" x14ac:dyDescent="0.2">
      <c r="A81" s="12">
        <v>77</v>
      </c>
      <c r="B81" s="62"/>
      <c r="C81" s="13"/>
      <c r="D81" s="64"/>
      <c r="E81" s="65"/>
      <c r="F81" s="66"/>
      <c r="G81" s="17"/>
      <c r="H81" s="67" t="str">
        <f t="shared" si="10"/>
        <v/>
      </c>
      <c r="I81" s="68" t="str">
        <f t="shared" si="10"/>
        <v/>
      </c>
      <c r="J81" s="68" t="str">
        <f t="shared" si="10"/>
        <v/>
      </c>
      <c r="K81" s="67" t="str">
        <f t="shared" si="10"/>
        <v/>
      </c>
      <c r="L81" s="67" t="str">
        <f t="shared" si="10"/>
        <v/>
      </c>
      <c r="M81" s="68" t="str">
        <f t="shared" si="10"/>
        <v/>
      </c>
      <c r="N81" s="68" t="str">
        <f t="shared" si="10"/>
        <v/>
      </c>
      <c r="O81" s="67" t="str">
        <f t="shared" si="10"/>
        <v/>
      </c>
      <c r="P81" s="67" t="str">
        <f t="shared" si="10"/>
        <v/>
      </c>
      <c r="Q81" s="68" t="str">
        <f t="shared" si="10"/>
        <v/>
      </c>
      <c r="R81" s="68" t="str">
        <f t="shared" si="10"/>
        <v/>
      </c>
      <c r="S81" s="67" t="str">
        <f t="shared" si="10"/>
        <v/>
      </c>
      <c r="T81" s="69"/>
      <c r="U81" s="70"/>
      <c r="V81" s="22"/>
      <c r="W81" s="71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  <c r="GI81" s="30"/>
      <c r="GJ81" s="30"/>
      <c r="GK81" s="30"/>
      <c r="GL81" s="30"/>
      <c r="GM81" s="30"/>
      <c r="GN81" s="30"/>
      <c r="GO81" s="30"/>
      <c r="GP81" s="30"/>
      <c r="GQ81" s="30"/>
      <c r="GR81" s="30"/>
      <c r="GS81" s="30"/>
      <c r="GT81" s="30"/>
      <c r="GU81" s="30"/>
      <c r="GV81" s="30"/>
      <c r="GW81" s="30"/>
      <c r="GX81" s="30"/>
      <c r="GY81" s="30"/>
      <c r="GZ81" s="30"/>
      <c r="HA81" s="30"/>
      <c r="HB81" s="30"/>
      <c r="HC81" s="30"/>
      <c r="HD81" s="30"/>
      <c r="HE81" s="30"/>
      <c r="HF81" s="30"/>
      <c r="HG81" s="30"/>
      <c r="HH81" s="30"/>
      <c r="HI81" s="30"/>
      <c r="HJ81" s="30"/>
      <c r="HK81" s="30"/>
      <c r="HL81" s="30"/>
      <c r="HM81" s="30"/>
      <c r="HN81" s="30"/>
      <c r="HO81" s="30"/>
      <c r="HP81" s="30"/>
      <c r="HQ81" s="30"/>
      <c r="HR81" s="30"/>
      <c r="HS81" s="30"/>
      <c r="HT81" s="30"/>
      <c r="HU81" s="30"/>
      <c r="HV81" s="30"/>
      <c r="HW81" s="30"/>
      <c r="HX81" s="30"/>
      <c r="HY81" s="30"/>
      <c r="HZ81" s="30"/>
      <c r="IA81" s="30"/>
      <c r="IB81" s="30"/>
      <c r="IC81" s="30"/>
      <c r="ID81" s="30"/>
      <c r="IE81" s="30"/>
      <c r="IF81" s="30"/>
      <c r="IG81" s="30"/>
      <c r="IH81" s="30"/>
      <c r="II81" s="30"/>
      <c r="IJ81" s="30"/>
    </row>
    <row r="82" spans="1:244" ht="28.15" customHeight="1" x14ac:dyDescent="0.2">
      <c r="A82" s="12">
        <v>78</v>
      </c>
      <c r="B82" s="62"/>
      <c r="C82" s="13"/>
      <c r="D82" s="64"/>
      <c r="E82" s="65"/>
      <c r="F82" s="66"/>
      <c r="G82" s="17"/>
      <c r="H82" s="67" t="str">
        <f t="shared" si="10"/>
        <v/>
      </c>
      <c r="I82" s="68" t="str">
        <f t="shared" si="10"/>
        <v/>
      </c>
      <c r="J82" s="68" t="str">
        <f t="shared" si="10"/>
        <v/>
      </c>
      <c r="K82" s="67" t="str">
        <f t="shared" si="10"/>
        <v/>
      </c>
      <c r="L82" s="67" t="str">
        <f t="shared" si="10"/>
        <v/>
      </c>
      <c r="M82" s="68" t="str">
        <f t="shared" si="10"/>
        <v/>
      </c>
      <c r="N82" s="68" t="str">
        <f t="shared" si="10"/>
        <v/>
      </c>
      <c r="O82" s="67" t="str">
        <f t="shared" si="10"/>
        <v/>
      </c>
      <c r="P82" s="67" t="str">
        <f t="shared" si="10"/>
        <v/>
      </c>
      <c r="Q82" s="68" t="str">
        <f t="shared" si="10"/>
        <v/>
      </c>
      <c r="R82" s="68" t="str">
        <f t="shared" si="10"/>
        <v/>
      </c>
      <c r="S82" s="67" t="str">
        <f t="shared" si="10"/>
        <v/>
      </c>
      <c r="T82" s="69"/>
      <c r="U82" s="70"/>
      <c r="V82" s="22"/>
      <c r="W82" s="71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  <c r="HX82" s="30"/>
      <c r="HY82" s="30"/>
      <c r="HZ82" s="30"/>
      <c r="IA82" s="30"/>
      <c r="IB82" s="30"/>
      <c r="IC82" s="30"/>
      <c r="ID82" s="30"/>
      <c r="IE82" s="30"/>
      <c r="IF82" s="30"/>
      <c r="IG82" s="30"/>
      <c r="IH82" s="30"/>
      <c r="II82" s="30"/>
      <c r="IJ82" s="30"/>
    </row>
    <row r="83" spans="1:244" ht="28.15" customHeight="1" x14ac:dyDescent="0.2">
      <c r="A83" s="12">
        <v>79</v>
      </c>
      <c r="B83" s="62"/>
      <c r="C83" s="13"/>
      <c r="D83" s="64"/>
      <c r="E83" s="65"/>
      <c r="F83" s="66"/>
      <c r="G83" s="17"/>
      <c r="H83" s="67" t="str">
        <f t="shared" si="10"/>
        <v/>
      </c>
      <c r="I83" s="68" t="str">
        <f t="shared" si="10"/>
        <v/>
      </c>
      <c r="J83" s="68" t="str">
        <f t="shared" si="10"/>
        <v/>
      </c>
      <c r="K83" s="67" t="str">
        <f t="shared" si="10"/>
        <v/>
      </c>
      <c r="L83" s="67" t="str">
        <f t="shared" si="10"/>
        <v/>
      </c>
      <c r="M83" s="68" t="str">
        <f t="shared" si="10"/>
        <v/>
      </c>
      <c r="N83" s="68" t="str">
        <f t="shared" si="10"/>
        <v/>
      </c>
      <c r="O83" s="67" t="str">
        <f t="shared" si="10"/>
        <v/>
      </c>
      <c r="P83" s="67" t="str">
        <f t="shared" si="10"/>
        <v/>
      </c>
      <c r="Q83" s="68" t="str">
        <f t="shared" si="10"/>
        <v/>
      </c>
      <c r="R83" s="68" t="str">
        <f t="shared" si="10"/>
        <v/>
      </c>
      <c r="S83" s="67" t="str">
        <f t="shared" si="10"/>
        <v/>
      </c>
      <c r="T83" s="69"/>
      <c r="U83" s="70"/>
      <c r="V83" s="22"/>
      <c r="W83" s="71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0"/>
      <c r="FK83" s="30"/>
      <c r="FL83" s="30"/>
      <c r="FM83" s="30"/>
      <c r="FN83" s="30"/>
      <c r="FO83" s="30"/>
      <c r="FP83" s="30"/>
      <c r="FQ83" s="30"/>
      <c r="FR83" s="30"/>
      <c r="FS83" s="30"/>
      <c r="FT83" s="30"/>
      <c r="FU83" s="30"/>
      <c r="FV83" s="30"/>
      <c r="FW83" s="30"/>
      <c r="FX83" s="30"/>
      <c r="FY83" s="30"/>
      <c r="FZ83" s="30"/>
      <c r="GA83" s="30"/>
      <c r="GB83" s="30"/>
      <c r="GC83" s="30"/>
      <c r="GD83" s="30"/>
      <c r="GE83" s="30"/>
      <c r="GF83" s="30"/>
      <c r="GG83" s="30"/>
      <c r="GH83" s="30"/>
      <c r="GI83" s="30"/>
      <c r="GJ83" s="30"/>
      <c r="GK83" s="30"/>
      <c r="GL83" s="30"/>
      <c r="GM83" s="30"/>
      <c r="GN83" s="30"/>
      <c r="GO83" s="30"/>
      <c r="GP83" s="30"/>
      <c r="GQ83" s="30"/>
      <c r="GR83" s="30"/>
      <c r="GS83" s="30"/>
      <c r="GT83" s="30"/>
      <c r="GU83" s="30"/>
      <c r="GV83" s="30"/>
      <c r="GW83" s="30"/>
      <c r="GX83" s="30"/>
      <c r="GY83" s="30"/>
      <c r="GZ83" s="30"/>
      <c r="HA83" s="30"/>
      <c r="HB83" s="30"/>
      <c r="HC83" s="30"/>
      <c r="HD83" s="30"/>
      <c r="HE83" s="30"/>
      <c r="HF83" s="30"/>
      <c r="HG83" s="30"/>
      <c r="HH83" s="30"/>
      <c r="HI83" s="30"/>
      <c r="HJ83" s="30"/>
      <c r="HK83" s="30"/>
      <c r="HL83" s="30"/>
      <c r="HM83" s="30"/>
      <c r="HN83" s="30"/>
      <c r="HO83" s="30"/>
      <c r="HP83" s="30"/>
      <c r="HQ83" s="30"/>
      <c r="HR83" s="30"/>
      <c r="HS83" s="30"/>
      <c r="HT83" s="30"/>
      <c r="HU83" s="30"/>
      <c r="HV83" s="30"/>
      <c r="HW83" s="30"/>
      <c r="HX83" s="30"/>
      <c r="HY83" s="30"/>
      <c r="HZ83" s="30"/>
      <c r="IA83" s="30"/>
      <c r="IB83" s="30"/>
      <c r="IC83" s="30"/>
      <c r="ID83" s="30"/>
      <c r="IE83" s="30"/>
      <c r="IF83" s="30"/>
      <c r="IG83" s="30"/>
      <c r="IH83" s="30"/>
      <c r="II83" s="30"/>
      <c r="IJ83" s="30"/>
    </row>
    <row r="84" spans="1:244" ht="28.15" customHeight="1" x14ac:dyDescent="0.2">
      <c r="A84" s="12">
        <v>80</v>
      </c>
      <c r="B84" s="62"/>
      <c r="C84" s="13"/>
      <c r="D84" s="64"/>
      <c r="E84" s="65"/>
      <c r="F84" s="66"/>
      <c r="G84" s="17"/>
      <c r="H84" s="67" t="str">
        <f t="shared" si="10"/>
        <v/>
      </c>
      <c r="I84" s="68" t="str">
        <f t="shared" si="10"/>
        <v/>
      </c>
      <c r="J84" s="68" t="str">
        <f t="shared" si="10"/>
        <v/>
      </c>
      <c r="K84" s="67" t="str">
        <f t="shared" si="10"/>
        <v/>
      </c>
      <c r="L84" s="67" t="str">
        <f t="shared" si="10"/>
        <v/>
      </c>
      <c r="M84" s="68" t="str">
        <f t="shared" si="10"/>
        <v/>
      </c>
      <c r="N84" s="68" t="str">
        <f t="shared" si="10"/>
        <v/>
      </c>
      <c r="O84" s="67" t="str">
        <f t="shared" si="10"/>
        <v/>
      </c>
      <c r="P84" s="67" t="str">
        <f t="shared" si="10"/>
        <v/>
      </c>
      <c r="Q84" s="68" t="str">
        <f t="shared" si="10"/>
        <v/>
      </c>
      <c r="R84" s="68" t="str">
        <f t="shared" si="10"/>
        <v/>
      </c>
      <c r="S84" s="67" t="str">
        <f t="shared" si="10"/>
        <v/>
      </c>
      <c r="T84" s="69"/>
      <c r="U84" s="70"/>
      <c r="V84" s="22"/>
      <c r="W84" s="71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0"/>
      <c r="EW84" s="30"/>
      <c r="EX84" s="30"/>
      <c r="EY84" s="30"/>
      <c r="EZ84" s="30"/>
      <c r="FA84" s="30"/>
      <c r="FB84" s="30"/>
      <c r="FC84" s="30"/>
      <c r="FD84" s="30"/>
      <c r="FE84" s="30"/>
      <c r="FF84" s="30"/>
      <c r="FG84" s="30"/>
      <c r="FH84" s="30"/>
      <c r="FI84" s="30"/>
      <c r="FJ84" s="30"/>
      <c r="FK84" s="30"/>
      <c r="FL84" s="30"/>
      <c r="FM84" s="30"/>
      <c r="FN84" s="30"/>
      <c r="FO84" s="30"/>
      <c r="FP84" s="30"/>
      <c r="FQ84" s="30"/>
      <c r="FR84" s="30"/>
      <c r="FS84" s="30"/>
      <c r="FT84" s="30"/>
      <c r="FU84" s="30"/>
      <c r="FV84" s="30"/>
      <c r="FW84" s="30"/>
      <c r="FX84" s="30"/>
      <c r="FY84" s="30"/>
      <c r="FZ84" s="30"/>
      <c r="GA84" s="30"/>
      <c r="GB84" s="30"/>
      <c r="GC84" s="30"/>
      <c r="GD84" s="30"/>
      <c r="GE84" s="30"/>
      <c r="GF84" s="30"/>
      <c r="GG84" s="30"/>
      <c r="GH84" s="30"/>
      <c r="GI84" s="30"/>
      <c r="GJ84" s="30"/>
      <c r="GK84" s="30"/>
      <c r="GL84" s="30"/>
      <c r="GM84" s="30"/>
      <c r="GN84" s="30"/>
      <c r="GO84" s="30"/>
      <c r="GP84" s="30"/>
      <c r="GQ84" s="30"/>
      <c r="GR84" s="30"/>
      <c r="GS84" s="30"/>
      <c r="GT84" s="30"/>
      <c r="GU84" s="30"/>
      <c r="GV84" s="30"/>
      <c r="GW84" s="30"/>
      <c r="GX84" s="30"/>
      <c r="GY84" s="30"/>
      <c r="GZ84" s="30"/>
      <c r="HA84" s="30"/>
      <c r="HB84" s="30"/>
      <c r="HC84" s="30"/>
      <c r="HD84" s="30"/>
      <c r="HE84" s="30"/>
      <c r="HF84" s="30"/>
      <c r="HG84" s="30"/>
      <c r="HH84" s="30"/>
      <c r="HI84" s="30"/>
      <c r="HJ84" s="30"/>
      <c r="HK84" s="30"/>
      <c r="HL84" s="30"/>
      <c r="HM84" s="30"/>
      <c r="HN84" s="30"/>
      <c r="HO84" s="30"/>
      <c r="HP84" s="30"/>
      <c r="HQ84" s="30"/>
      <c r="HR84" s="30"/>
      <c r="HS84" s="30"/>
      <c r="HT84" s="30"/>
      <c r="HU84" s="30"/>
      <c r="HV84" s="30"/>
      <c r="HW84" s="30"/>
      <c r="HX84" s="30"/>
      <c r="HY84" s="30"/>
      <c r="HZ84" s="30"/>
      <c r="IA84" s="30"/>
      <c r="IB84" s="30"/>
      <c r="IC84" s="30"/>
      <c r="ID84" s="30"/>
      <c r="IE84" s="30"/>
      <c r="IF84" s="30"/>
      <c r="IG84" s="30"/>
      <c r="IH84" s="30"/>
      <c r="II84" s="30"/>
      <c r="IJ84" s="30"/>
    </row>
    <row r="85" spans="1:244" ht="28.15" customHeight="1" x14ac:dyDescent="0.2">
      <c r="A85" s="12">
        <v>81</v>
      </c>
      <c r="B85" s="62"/>
      <c r="C85" s="13"/>
      <c r="D85" s="64"/>
      <c r="E85" s="65"/>
      <c r="F85" s="66"/>
      <c r="G85" s="17"/>
      <c r="H85" s="67" t="str">
        <f t="shared" si="10"/>
        <v/>
      </c>
      <c r="I85" s="68" t="str">
        <f t="shared" si="10"/>
        <v/>
      </c>
      <c r="J85" s="68" t="str">
        <f t="shared" si="10"/>
        <v/>
      </c>
      <c r="K85" s="67" t="str">
        <f t="shared" si="10"/>
        <v/>
      </c>
      <c r="L85" s="67" t="str">
        <f t="shared" si="10"/>
        <v/>
      </c>
      <c r="M85" s="68" t="str">
        <f t="shared" si="10"/>
        <v/>
      </c>
      <c r="N85" s="68" t="str">
        <f t="shared" si="10"/>
        <v/>
      </c>
      <c r="O85" s="67" t="str">
        <f t="shared" si="10"/>
        <v/>
      </c>
      <c r="P85" s="67" t="str">
        <f t="shared" si="10"/>
        <v/>
      </c>
      <c r="Q85" s="68" t="str">
        <f t="shared" si="10"/>
        <v/>
      </c>
      <c r="R85" s="68" t="str">
        <f t="shared" si="10"/>
        <v/>
      </c>
      <c r="S85" s="67" t="str">
        <f t="shared" si="10"/>
        <v/>
      </c>
      <c r="T85" s="69"/>
      <c r="U85" s="70"/>
      <c r="V85" s="22"/>
      <c r="W85" s="71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  <c r="HU85" s="30"/>
      <c r="HV85" s="30"/>
      <c r="HW85" s="30"/>
      <c r="HX85" s="30"/>
      <c r="HY85" s="30"/>
      <c r="HZ85" s="30"/>
      <c r="IA85" s="30"/>
      <c r="IB85" s="30"/>
      <c r="IC85" s="30"/>
      <c r="ID85" s="30"/>
      <c r="IE85" s="30"/>
      <c r="IF85" s="30"/>
      <c r="IG85" s="30"/>
      <c r="IH85" s="30"/>
      <c r="II85" s="30"/>
      <c r="IJ85" s="30"/>
    </row>
    <row r="86" spans="1:244" ht="28.15" customHeight="1" x14ac:dyDescent="0.2">
      <c r="A86" s="12">
        <v>82</v>
      </c>
      <c r="B86" s="62"/>
      <c r="C86" s="13"/>
      <c r="D86" s="64"/>
      <c r="E86" s="65"/>
      <c r="F86" s="66"/>
      <c r="G86" s="17"/>
      <c r="H86" s="67" t="str">
        <f t="shared" si="10"/>
        <v/>
      </c>
      <c r="I86" s="68" t="str">
        <f t="shared" si="10"/>
        <v/>
      </c>
      <c r="J86" s="68" t="str">
        <f t="shared" si="10"/>
        <v/>
      </c>
      <c r="K86" s="67" t="str">
        <f t="shared" si="10"/>
        <v/>
      </c>
      <c r="L86" s="67" t="str">
        <f t="shared" si="10"/>
        <v/>
      </c>
      <c r="M86" s="68" t="str">
        <f t="shared" si="10"/>
        <v/>
      </c>
      <c r="N86" s="68" t="str">
        <f t="shared" si="10"/>
        <v/>
      </c>
      <c r="O86" s="67" t="str">
        <f t="shared" si="10"/>
        <v/>
      </c>
      <c r="P86" s="67" t="str">
        <f t="shared" si="10"/>
        <v/>
      </c>
      <c r="Q86" s="68" t="str">
        <f t="shared" si="10"/>
        <v/>
      </c>
      <c r="R86" s="68" t="str">
        <f t="shared" si="10"/>
        <v/>
      </c>
      <c r="S86" s="67" t="str">
        <f t="shared" si="10"/>
        <v/>
      </c>
      <c r="T86" s="69"/>
      <c r="U86" s="70"/>
      <c r="V86" s="22"/>
      <c r="W86" s="71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  <c r="FE86" s="30"/>
      <c r="FF86" s="30"/>
      <c r="FG86" s="30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0"/>
      <c r="HG86" s="30"/>
      <c r="HH86" s="30"/>
      <c r="HI86" s="30"/>
      <c r="HJ86" s="30"/>
      <c r="HK86" s="30"/>
      <c r="HL86" s="30"/>
      <c r="HM86" s="30"/>
      <c r="HN86" s="30"/>
      <c r="HO86" s="30"/>
      <c r="HP86" s="30"/>
      <c r="HQ86" s="30"/>
      <c r="HR86" s="30"/>
      <c r="HS86" s="30"/>
      <c r="HT86" s="30"/>
      <c r="HU86" s="30"/>
      <c r="HV86" s="30"/>
      <c r="HW86" s="30"/>
      <c r="HX86" s="30"/>
      <c r="HY86" s="30"/>
      <c r="HZ86" s="30"/>
      <c r="IA86" s="30"/>
      <c r="IB86" s="30"/>
      <c r="IC86" s="30"/>
      <c r="ID86" s="30"/>
      <c r="IE86" s="30"/>
      <c r="IF86" s="30"/>
      <c r="IG86" s="30"/>
      <c r="IH86" s="30"/>
      <c r="II86" s="30"/>
      <c r="IJ86" s="30"/>
    </row>
    <row r="87" spans="1:244" ht="28.15" customHeight="1" x14ac:dyDescent="0.2">
      <c r="A87" s="12">
        <v>83</v>
      </c>
      <c r="B87" s="62"/>
      <c r="C87" s="13"/>
      <c r="D87" s="64"/>
      <c r="E87" s="65"/>
      <c r="F87" s="66"/>
      <c r="G87" s="17"/>
      <c r="H87" s="67" t="str">
        <f t="shared" si="10"/>
        <v/>
      </c>
      <c r="I87" s="68" t="str">
        <f t="shared" si="10"/>
        <v/>
      </c>
      <c r="J87" s="68" t="str">
        <f t="shared" si="10"/>
        <v/>
      </c>
      <c r="K87" s="67" t="str">
        <f t="shared" si="10"/>
        <v/>
      </c>
      <c r="L87" s="67" t="str">
        <f t="shared" si="10"/>
        <v/>
      </c>
      <c r="M87" s="68" t="str">
        <f t="shared" si="10"/>
        <v/>
      </c>
      <c r="N87" s="68" t="str">
        <f t="shared" si="10"/>
        <v/>
      </c>
      <c r="O87" s="67" t="str">
        <f t="shared" si="10"/>
        <v/>
      </c>
      <c r="P87" s="67" t="str">
        <f t="shared" si="10"/>
        <v/>
      </c>
      <c r="Q87" s="68" t="str">
        <f t="shared" si="10"/>
        <v/>
      </c>
      <c r="R87" s="68" t="str">
        <f t="shared" si="10"/>
        <v/>
      </c>
      <c r="S87" s="67" t="str">
        <f t="shared" si="10"/>
        <v/>
      </c>
      <c r="T87" s="69"/>
      <c r="U87" s="70"/>
      <c r="V87" s="22"/>
      <c r="W87" s="71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  <c r="HX87" s="30"/>
      <c r="HY87" s="30"/>
      <c r="HZ87" s="30"/>
      <c r="IA87" s="30"/>
      <c r="IB87" s="30"/>
      <c r="IC87" s="30"/>
      <c r="ID87" s="30"/>
      <c r="IE87" s="30"/>
      <c r="IF87" s="30"/>
      <c r="IG87" s="30"/>
      <c r="IH87" s="30"/>
      <c r="II87" s="30"/>
      <c r="IJ87" s="30"/>
    </row>
    <row r="88" spans="1:244" ht="28.15" customHeight="1" x14ac:dyDescent="0.2">
      <c r="A88" s="61"/>
      <c r="B88" s="62"/>
      <c r="C88" s="63"/>
      <c r="D88" s="64"/>
      <c r="E88" s="65"/>
      <c r="F88" s="66"/>
      <c r="G88" s="17"/>
      <c r="H88" s="67"/>
      <c r="I88" s="68"/>
      <c r="J88" s="68"/>
      <c r="K88" s="67"/>
      <c r="L88" s="67"/>
      <c r="M88" s="68"/>
      <c r="N88" s="68"/>
      <c r="O88" s="67"/>
      <c r="P88" s="67"/>
      <c r="Q88" s="68"/>
      <c r="R88" s="68"/>
      <c r="S88" s="67"/>
      <c r="T88" s="69"/>
      <c r="U88" s="70"/>
      <c r="V88" s="22"/>
      <c r="W88" s="71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  <c r="FF88" s="30"/>
      <c r="FG88" s="30"/>
      <c r="FH88" s="30"/>
      <c r="FI88" s="30"/>
      <c r="FJ88" s="30"/>
      <c r="FK88" s="30"/>
      <c r="FL88" s="30"/>
      <c r="FM88" s="30"/>
      <c r="FN88" s="30"/>
      <c r="FO88" s="30"/>
      <c r="FP88" s="30"/>
      <c r="FQ88" s="30"/>
      <c r="FR88" s="30"/>
      <c r="FS88" s="30"/>
      <c r="FT88" s="30"/>
      <c r="FU88" s="30"/>
      <c r="FV88" s="30"/>
      <c r="FW88" s="30"/>
      <c r="FX88" s="30"/>
      <c r="FY88" s="30"/>
      <c r="FZ88" s="30"/>
      <c r="GA88" s="30"/>
      <c r="GB88" s="30"/>
      <c r="GC88" s="30"/>
      <c r="GD88" s="30"/>
      <c r="GE88" s="30"/>
      <c r="GF88" s="30"/>
      <c r="GG88" s="30"/>
      <c r="GH88" s="30"/>
      <c r="GI88" s="30"/>
      <c r="GJ88" s="30"/>
      <c r="GK88" s="30"/>
      <c r="GL88" s="30"/>
      <c r="GM88" s="30"/>
      <c r="GN88" s="30"/>
      <c r="GO88" s="30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0"/>
      <c r="HG88" s="30"/>
      <c r="HH88" s="30"/>
      <c r="HI88" s="30"/>
      <c r="HJ88" s="30"/>
      <c r="HK88" s="30"/>
      <c r="HL88" s="30"/>
      <c r="HM88" s="30"/>
      <c r="HN88" s="30"/>
      <c r="HO88" s="30"/>
      <c r="HP88" s="30"/>
      <c r="HQ88" s="30"/>
      <c r="HR88" s="30"/>
      <c r="HS88" s="30"/>
      <c r="HT88" s="30"/>
      <c r="HU88" s="30"/>
      <c r="HV88" s="30"/>
      <c r="HW88" s="30"/>
      <c r="HX88" s="30"/>
      <c r="HY88" s="30"/>
      <c r="HZ88" s="30"/>
      <c r="IA88" s="30"/>
      <c r="IB88" s="30"/>
      <c r="IC88" s="30"/>
      <c r="ID88" s="30"/>
      <c r="IE88" s="30"/>
      <c r="IF88" s="30"/>
      <c r="IG88" s="30"/>
      <c r="IH88" s="30"/>
      <c r="II88" s="30"/>
      <c r="IJ88" s="30"/>
    </row>
    <row r="89" spans="1:244" x14ac:dyDescent="0.2">
      <c r="A89" s="61"/>
      <c r="B89" s="62"/>
      <c r="C89" s="63"/>
      <c r="D89" s="64"/>
      <c r="E89" s="65"/>
      <c r="F89" s="66"/>
      <c r="G89" s="17"/>
      <c r="H89" s="67"/>
      <c r="I89" s="68"/>
      <c r="J89" s="68"/>
      <c r="K89" s="67"/>
      <c r="L89" s="67"/>
      <c r="M89" s="68"/>
      <c r="N89" s="68"/>
      <c r="O89" s="67"/>
      <c r="P89" s="67"/>
      <c r="Q89" s="68"/>
      <c r="R89" s="68"/>
      <c r="S89" s="67"/>
      <c r="T89" s="69"/>
      <c r="U89" s="70"/>
      <c r="V89" s="22"/>
      <c r="W89" s="71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30"/>
      <c r="FU89" s="30"/>
      <c r="FV89" s="30"/>
      <c r="FW89" s="30"/>
      <c r="FX89" s="30"/>
      <c r="FY89" s="30"/>
      <c r="FZ89" s="30"/>
      <c r="GA89" s="30"/>
      <c r="GB89" s="30"/>
      <c r="GC89" s="30"/>
      <c r="GD89" s="30"/>
      <c r="GE89" s="30"/>
      <c r="GF89" s="30"/>
      <c r="GG89" s="30"/>
      <c r="GH89" s="30"/>
      <c r="GI89" s="30"/>
      <c r="GJ89" s="30"/>
      <c r="GK89" s="30"/>
      <c r="GL89" s="30"/>
      <c r="GM89" s="30"/>
      <c r="GN89" s="30"/>
      <c r="GO89" s="30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0"/>
      <c r="HG89" s="30"/>
      <c r="HH89" s="30"/>
      <c r="HI89" s="30"/>
      <c r="HJ89" s="30"/>
      <c r="HK89" s="30"/>
      <c r="HL89" s="30"/>
      <c r="HM89" s="30"/>
      <c r="HN89" s="30"/>
      <c r="HO89" s="30"/>
      <c r="HP89" s="30"/>
      <c r="HQ89" s="30"/>
      <c r="HR89" s="30"/>
      <c r="HS89" s="30"/>
      <c r="HT89" s="30"/>
      <c r="HU89" s="30"/>
      <c r="HV89" s="30"/>
      <c r="HW89" s="30"/>
      <c r="HX89" s="30"/>
      <c r="HY89" s="30"/>
      <c r="HZ89" s="30"/>
      <c r="IA89" s="30"/>
      <c r="IB89" s="30"/>
      <c r="IC89" s="30"/>
      <c r="ID89" s="30"/>
      <c r="IE89" s="30"/>
      <c r="IF89" s="30"/>
      <c r="IG89" s="30"/>
      <c r="IH89" s="30"/>
      <c r="II89" s="30"/>
      <c r="IJ89" s="30"/>
    </row>
    <row r="90" spans="1:244" x14ac:dyDescent="0.2">
      <c r="A90" s="61"/>
      <c r="B90" s="62"/>
      <c r="C90" s="63"/>
      <c r="D90" s="64"/>
      <c r="E90" s="65"/>
      <c r="F90" s="66"/>
      <c r="G90" s="17"/>
      <c r="H90" s="67"/>
      <c r="I90" s="68"/>
      <c r="J90" s="68"/>
      <c r="K90" s="67"/>
      <c r="L90" s="67"/>
      <c r="M90" s="68"/>
      <c r="N90" s="68"/>
      <c r="O90" s="67"/>
      <c r="P90" s="67"/>
      <c r="Q90" s="68"/>
      <c r="R90" s="68"/>
      <c r="S90" s="67"/>
      <c r="T90" s="69"/>
      <c r="U90" s="70"/>
      <c r="V90" s="22"/>
      <c r="W90" s="71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0"/>
      <c r="EU90" s="30"/>
      <c r="EV90" s="30"/>
      <c r="EW90" s="30"/>
      <c r="EX90" s="30"/>
      <c r="EY90" s="30"/>
      <c r="EZ90" s="30"/>
      <c r="FA90" s="30"/>
      <c r="FB90" s="30"/>
      <c r="FC90" s="30"/>
      <c r="FD90" s="30"/>
      <c r="FE90" s="30"/>
      <c r="FF90" s="30"/>
      <c r="FG90" s="30"/>
      <c r="FH90" s="30"/>
      <c r="FI90" s="30"/>
      <c r="FJ90" s="30"/>
      <c r="FK90" s="30"/>
      <c r="FL90" s="30"/>
      <c r="FM90" s="30"/>
      <c r="FN90" s="30"/>
      <c r="FO90" s="30"/>
      <c r="FP90" s="30"/>
      <c r="FQ90" s="30"/>
      <c r="FR90" s="30"/>
      <c r="FS90" s="30"/>
      <c r="FT90" s="30"/>
      <c r="FU90" s="30"/>
      <c r="FV90" s="30"/>
      <c r="FW90" s="30"/>
      <c r="FX90" s="30"/>
      <c r="FY90" s="30"/>
      <c r="FZ90" s="30"/>
      <c r="GA90" s="30"/>
      <c r="GB90" s="30"/>
      <c r="GC90" s="30"/>
      <c r="GD90" s="30"/>
      <c r="GE90" s="30"/>
      <c r="GF90" s="30"/>
      <c r="GG90" s="30"/>
      <c r="GH90" s="30"/>
      <c r="GI90" s="30"/>
      <c r="GJ90" s="30"/>
      <c r="GK90" s="30"/>
      <c r="GL90" s="30"/>
      <c r="GM90" s="30"/>
      <c r="GN90" s="30"/>
      <c r="GO90" s="30"/>
      <c r="GP90" s="30"/>
      <c r="GQ90" s="30"/>
      <c r="GR90" s="30"/>
      <c r="GS90" s="30"/>
      <c r="GT90" s="30"/>
      <c r="GU90" s="30"/>
      <c r="GV90" s="30"/>
      <c r="GW90" s="30"/>
      <c r="GX90" s="30"/>
      <c r="GY90" s="30"/>
      <c r="GZ90" s="30"/>
      <c r="HA90" s="30"/>
      <c r="HB90" s="30"/>
      <c r="HC90" s="30"/>
      <c r="HD90" s="30"/>
      <c r="HE90" s="30"/>
      <c r="HF90" s="30"/>
      <c r="HG90" s="30"/>
      <c r="HH90" s="30"/>
      <c r="HI90" s="30"/>
      <c r="HJ90" s="30"/>
      <c r="HK90" s="30"/>
      <c r="HL90" s="30"/>
      <c r="HM90" s="30"/>
      <c r="HN90" s="30"/>
      <c r="HO90" s="30"/>
      <c r="HP90" s="30"/>
      <c r="HQ90" s="30"/>
      <c r="HR90" s="30"/>
      <c r="HS90" s="30"/>
      <c r="HT90" s="30"/>
      <c r="HU90" s="30"/>
      <c r="HV90" s="30"/>
      <c r="HW90" s="30"/>
      <c r="HX90" s="30"/>
      <c r="HY90" s="30"/>
      <c r="HZ90" s="30"/>
      <c r="IA90" s="30"/>
      <c r="IB90" s="30"/>
      <c r="IC90" s="30"/>
      <c r="ID90" s="30"/>
      <c r="IE90" s="30"/>
      <c r="IF90" s="30"/>
      <c r="IG90" s="30"/>
      <c r="IH90" s="30"/>
      <c r="II90" s="30"/>
      <c r="IJ90" s="30"/>
    </row>
    <row r="91" spans="1:244" x14ac:dyDescent="0.2">
      <c r="A91" s="61"/>
      <c r="B91" s="62"/>
      <c r="C91" s="63"/>
      <c r="D91" s="64"/>
      <c r="E91" s="65"/>
      <c r="F91" s="66"/>
      <c r="G91" s="17"/>
      <c r="H91" s="67"/>
      <c r="I91" s="68"/>
      <c r="J91" s="68"/>
      <c r="K91" s="67"/>
      <c r="L91" s="67"/>
      <c r="M91" s="68"/>
      <c r="N91" s="68"/>
      <c r="O91" s="67"/>
      <c r="P91" s="67"/>
      <c r="Q91" s="68"/>
      <c r="R91" s="68"/>
      <c r="S91" s="67"/>
      <c r="T91" s="69"/>
      <c r="U91" s="70"/>
      <c r="V91" s="22"/>
      <c r="W91" s="71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  <c r="EZ91" s="30"/>
      <c r="FA91" s="30"/>
      <c r="FB91" s="30"/>
      <c r="FC91" s="30"/>
      <c r="FD91" s="30"/>
      <c r="FE91" s="30"/>
      <c r="FF91" s="30"/>
      <c r="FG91" s="30"/>
      <c r="FH91" s="30"/>
      <c r="FI91" s="30"/>
      <c r="FJ91" s="30"/>
      <c r="FK91" s="30"/>
      <c r="FL91" s="30"/>
      <c r="FM91" s="30"/>
      <c r="FN91" s="30"/>
      <c r="FO91" s="30"/>
      <c r="FP91" s="30"/>
      <c r="FQ91" s="30"/>
      <c r="FR91" s="30"/>
      <c r="FS91" s="30"/>
      <c r="FT91" s="30"/>
      <c r="FU91" s="30"/>
      <c r="FV91" s="30"/>
      <c r="FW91" s="30"/>
      <c r="FX91" s="30"/>
      <c r="FY91" s="30"/>
      <c r="FZ91" s="30"/>
      <c r="GA91" s="30"/>
      <c r="GB91" s="30"/>
      <c r="GC91" s="30"/>
      <c r="GD91" s="30"/>
      <c r="GE91" s="30"/>
      <c r="GF91" s="30"/>
      <c r="GG91" s="30"/>
      <c r="GH91" s="30"/>
      <c r="GI91" s="30"/>
      <c r="GJ91" s="30"/>
      <c r="GK91" s="30"/>
      <c r="GL91" s="30"/>
      <c r="GM91" s="30"/>
      <c r="GN91" s="30"/>
      <c r="GO91" s="30"/>
      <c r="GP91" s="30"/>
      <c r="GQ91" s="30"/>
      <c r="GR91" s="30"/>
      <c r="GS91" s="30"/>
      <c r="GT91" s="30"/>
      <c r="GU91" s="30"/>
      <c r="GV91" s="30"/>
      <c r="GW91" s="30"/>
      <c r="GX91" s="30"/>
      <c r="GY91" s="30"/>
      <c r="GZ91" s="30"/>
      <c r="HA91" s="30"/>
      <c r="HB91" s="30"/>
      <c r="HC91" s="30"/>
      <c r="HD91" s="30"/>
      <c r="HE91" s="30"/>
      <c r="HF91" s="30"/>
      <c r="HG91" s="30"/>
      <c r="HH91" s="30"/>
      <c r="HI91" s="30"/>
      <c r="HJ91" s="30"/>
      <c r="HK91" s="30"/>
      <c r="HL91" s="30"/>
      <c r="HM91" s="30"/>
      <c r="HN91" s="30"/>
      <c r="HO91" s="30"/>
      <c r="HP91" s="30"/>
      <c r="HQ91" s="30"/>
      <c r="HR91" s="30"/>
      <c r="HS91" s="30"/>
      <c r="HT91" s="30"/>
      <c r="HU91" s="30"/>
      <c r="HV91" s="30"/>
      <c r="HW91" s="30"/>
      <c r="HX91" s="30"/>
      <c r="HY91" s="30"/>
      <c r="HZ91" s="30"/>
      <c r="IA91" s="30"/>
      <c r="IB91" s="30"/>
      <c r="IC91" s="30"/>
      <c r="ID91" s="30"/>
      <c r="IE91" s="30"/>
      <c r="IF91" s="30"/>
      <c r="IG91" s="30"/>
      <c r="IH91" s="30"/>
      <c r="II91" s="30"/>
      <c r="IJ91" s="30"/>
    </row>
    <row r="92" spans="1:244" x14ac:dyDescent="0.2">
      <c r="A92" s="61"/>
      <c r="B92" s="62"/>
      <c r="C92" s="63"/>
      <c r="D92" s="64"/>
      <c r="E92" s="65"/>
      <c r="F92" s="66"/>
      <c r="G92" s="17"/>
      <c r="H92" s="67"/>
      <c r="I92" s="68"/>
      <c r="J92" s="68"/>
      <c r="K92" s="67"/>
      <c r="L92" s="67"/>
      <c r="M92" s="68"/>
      <c r="N92" s="68"/>
      <c r="O92" s="67"/>
      <c r="P92" s="67"/>
      <c r="Q92" s="68"/>
      <c r="R92" s="68"/>
      <c r="S92" s="67"/>
      <c r="T92" s="69"/>
      <c r="U92" s="70"/>
      <c r="V92" s="22"/>
      <c r="W92" s="71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0"/>
      <c r="EU92" s="30"/>
      <c r="EV92" s="30"/>
      <c r="EW92" s="30"/>
      <c r="EX92" s="30"/>
      <c r="EY92" s="30"/>
      <c r="EZ92" s="30"/>
      <c r="FA92" s="30"/>
      <c r="FB92" s="30"/>
      <c r="FC92" s="30"/>
      <c r="FD92" s="30"/>
      <c r="FE92" s="30"/>
      <c r="FF92" s="30"/>
      <c r="FG92" s="30"/>
      <c r="FH92" s="30"/>
      <c r="FI92" s="30"/>
      <c r="FJ92" s="30"/>
      <c r="FK92" s="30"/>
      <c r="FL92" s="30"/>
      <c r="FM92" s="30"/>
      <c r="FN92" s="30"/>
      <c r="FO92" s="30"/>
      <c r="FP92" s="30"/>
      <c r="FQ92" s="30"/>
      <c r="FR92" s="30"/>
      <c r="FS92" s="30"/>
      <c r="FT92" s="30"/>
      <c r="FU92" s="30"/>
      <c r="FV92" s="30"/>
      <c r="FW92" s="30"/>
      <c r="FX92" s="30"/>
      <c r="FY92" s="30"/>
      <c r="FZ92" s="30"/>
      <c r="GA92" s="30"/>
      <c r="GB92" s="30"/>
      <c r="GC92" s="30"/>
      <c r="GD92" s="30"/>
      <c r="GE92" s="30"/>
      <c r="GF92" s="30"/>
      <c r="GG92" s="30"/>
      <c r="GH92" s="30"/>
      <c r="GI92" s="30"/>
      <c r="GJ92" s="30"/>
      <c r="GK92" s="30"/>
      <c r="GL92" s="30"/>
      <c r="GM92" s="30"/>
      <c r="GN92" s="30"/>
      <c r="GO92" s="30"/>
      <c r="GP92" s="30"/>
      <c r="GQ92" s="30"/>
      <c r="GR92" s="30"/>
      <c r="GS92" s="30"/>
      <c r="GT92" s="30"/>
      <c r="GU92" s="30"/>
      <c r="GV92" s="30"/>
      <c r="GW92" s="30"/>
      <c r="GX92" s="30"/>
      <c r="GY92" s="30"/>
      <c r="GZ92" s="30"/>
      <c r="HA92" s="30"/>
      <c r="HB92" s="30"/>
      <c r="HC92" s="30"/>
      <c r="HD92" s="30"/>
      <c r="HE92" s="30"/>
      <c r="HF92" s="30"/>
      <c r="HG92" s="30"/>
      <c r="HH92" s="30"/>
      <c r="HI92" s="30"/>
      <c r="HJ92" s="30"/>
      <c r="HK92" s="30"/>
      <c r="HL92" s="30"/>
      <c r="HM92" s="30"/>
      <c r="HN92" s="30"/>
      <c r="HO92" s="30"/>
      <c r="HP92" s="30"/>
      <c r="HQ92" s="30"/>
      <c r="HR92" s="30"/>
      <c r="HS92" s="30"/>
      <c r="HT92" s="30"/>
      <c r="HU92" s="30"/>
      <c r="HV92" s="30"/>
      <c r="HW92" s="30"/>
      <c r="HX92" s="30"/>
      <c r="HY92" s="30"/>
      <c r="HZ92" s="30"/>
      <c r="IA92" s="30"/>
      <c r="IB92" s="30"/>
      <c r="IC92" s="30"/>
      <c r="ID92" s="30"/>
      <c r="IE92" s="30"/>
      <c r="IF92" s="30"/>
      <c r="IG92" s="30"/>
      <c r="IH92" s="30"/>
      <c r="II92" s="30"/>
      <c r="IJ92" s="30"/>
    </row>
    <row r="93" spans="1:244" x14ac:dyDescent="0.2">
      <c r="A93" s="61"/>
      <c r="B93" s="62"/>
      <c r="C93" s="63"/>
      <c r="D93" s="64"/>
      <c r="E93" s="65"/>
      <c r="F93" s="66"/>
      <c r="G93" s="17"/>
      <c r="H93" s="67" t="str">
        <f t="shared" si="10"/>
        <v/>
      </c>
      <c r="I93" s="68" t="str">
        <f t="shared" si="10"/>
        <v/>
      </c>
      <c r="J93" s="68" t="str">
        <f t="shared" si="10"/>
        <v/>
      </c>
      <c r="K93" s="67" t="str">
        <f t="shared" si="10"/>
        <v/>
      </c>
      <c r="L93" s="67" t="str">
        <f t="shared" si="10"/>
        <v/>
      </c>
      <c r="M93" s="68" t="str">
        <f t="shared" si="10"/>
        <v/>
      </c>
      <c r="N93" s="68" t="str">
        <f t="shared" si="10"/>
        <v/>
      </c>
      <c r="O93" s="67" t="str">
        <f t="shared" si="10"/>
        <v/>
      </c>
      <c r="P93" s="67" t="str">
        <f t="shared" si="10"/>
        <v/>
      </c>
      <c r="Q93" s="68" t="str">
        <f t="shared" si="10"/>
        <v/>
      </c>
      <c r="R93" s="68" t="str">
        <f t="shared" si="10"/>
        <v/>
      </c>
      <c r="S93" s="67" t="str">
        <f t="shared" si="10"/>
        <v/>
      </c>
      <c r="T93" s="69"/>
      <c r="U93" s="70"/>
      <c r="V93" s="22"/>
      <c r="W93" s="71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30"/>
      <c r="EQ93" s="30"/>
      <c r="ER93" s="30"/>
      <c r="ES93" s="30"/>
      <c r="ET93" s="30"/>
      <c r="EU93" s="30"/>
      <c r="EV93" s="30"/>
      <c r="EW93" s="30"/>
      <c r="EX93" s="30"/>
      <c r="EY93" s="30"/>
      <c r="EZ93" s="30"/>
      <c r="FA93" s="30"/>
      <c r="FB93" s="30"/>
      <c r="FC93" s="30"/>
      <c r="FD93" s="30"/>
      <c r="FE93" s="30"/>
      <c r="FF93" s="30"/>
      <c r="FG93" s="30"/>
      <c r="FH93" s="30"/>
      <c r="FI93" s="30"/>
      <c r="FJ93" s="30"/>
      <c r="FK93" s="30"/>
      <c r="FL93" s="30"/>
      <c r="FM93" s="30"/>
      <c r="FN93" s="30"/>
      <c r="FO93" s="30"/>
      <c r="FP93" s="30"/>
      <c r="FQ93" s="30"/>
      <c r="FR93" s="30"/>
      <c r="FS93" s="30"/>
      <c r="FT93" s="30"/>
      <c r="FU93" s="30"/>
      <c r="FV93" s="30"/>
      <c r="FW93" s="30"/>
      <c r="FX93" s="30"/>
      <c r="FY93" s="30"/>
      <c r="FZ93" s="30"/>
      <c r="GA93" s="30"/>
      <c r="GB93" s="30"/>
      <c r="GC93" s="30"/>
      <c r="GD93" s="30"/>
      <c r="GE93" s="30"/>
      <c r="GF93" s="30"/>
      <c r="GG93" s="30"/>
      <c r="GH93" s="30"/>
      <c r="GI93" s="30"/>
      <c r="GJ93" s="30"/>
      <c r="GK93" s="30"/>
      <c r="GL93" s="30"/>
      <c r="GM93" s="30"/>
      <c r="GN93" s="30"/>
      <c r="GO93" s="30"/>
      <c r="GP93" s="30"/>
      <c r="GQ93" s="30"/>
      <c r="GR93" s="30"/>
      <c r="GS93" s="30"/>
      <c r="GT93" s="30"/>
      <c r="GU93" s="30"/>
      <c r="GV93" s="30"/>
      <c r="GW93" s="30"/>
      <c r="GX93" s="30"/>
      <c r="GY93" s="30"/>
      <c r="GZ93" s="30"/>
      <c r="HA93" s="30"/>
      <c r="HB93" s="30"/>
      <c r="HC93" s="30"/>
      <c r="HD93" s="30"/>
      <c r="HE93" s="30"/>
      <c r="HF93" s="30"/>
      <c r="HG93" s="30"/>
      <c r="HH93" s="30"/>
      <c r="HI93" s="30"/>
      <c r="HJ93" s="30"/>
      <c r="HK93" s="30"/>
      <c r="HL93" s="30"/>
      <c r="HM93" s="30"/>
      <c r="HN93" s="30"/>
      <c r="HO93" s="30"/>
      <c r="HP93" s="30"/>
      <c r="HQ93" s="30"/>
      <c r="HR93" s="30"/>
      <c r="HS93" s="30"/>
      <c r="HT93" s="30"/>
      <c r="HU93" s="30"/>
      <c r="HV93" s="30"/>
      <c r="HW93" s="30"/>
      <c r="HX93" s="30"/>
      <c r="HY93" s="30"/>
      <c r="HZ93" s="30"/>
      <c r="IA93" s="30"/>
      <c r="IB93" s="30"/>
      <c r="IC93" s="30"/>
      <c r="ID93" s="30"/>
      <c r="IE93" s="30"/>
      <c r="IF93" s="30"/>
      <c r="IG93" s="30"/>
      <c r="IH93" s="30"/>
      <c r="II93" s="30"/>
      <c r="IJ93" s="30"/>
    </row>
    <row r="94" spans="1:244" x14ac:dyDescent="0.2">
      <c r="A94" s="12"/>
      <c r="B94" s="59"/>
      <c r="C94" s="13"/>
      <c r="D94" s="14"/>
      <c r="E94" s="15"/>
      <c r="F94" s="27"/>
      <c r="G94" s="17"/>
      <c r="H94" s="67" t="str">
        <f t="shared" si="10"/>
        <v/>
      </c>
      <c r="I94" s="68" t="str">
        <f t="shared" si="10"/>
        <v/>
      </c>
      <c r="J94" s="68" t="str">
        <f t="shared" si="10"/>
        <v/>
      </c>
      <c r="K94" s="67" t="str">
        <f t="shared" si="10"/>
        <v/>
      </c>
      <c r="L94" s="67" t="str">
        <f t="shared" si="10"/>
        <v/>
      </c>
      <c r="M94" s="68" t="str">
        <f t="shared" si="10"/>
        <v/>
      </c>
      <c r="N94" s="68" t="str">
        <f t="shared" si="10"/>
        <v/>
      </c>
      <c r="O94" s="67" t="str">
        <f t="shared" si="10"/>
        <v/>
      </c>
      <c r="P94" s="67" t="str">
        <f t="shared" si="10"/>
        <v/>
      </c>
      <c r="Q94" s="68" t="str">
        <f t="shared" si="10"/>
        <v/>
      </c>
      <c r="R94" s="68" t="str">
        <f t="shared" si="10"/>
        <v/>
      </c>
      <c r="S94" s="67" t="str">
        <f t="shared" si="10"/>
        <v/>
      </c>
      <c r="T94" s="20"/>
      <c r="U94" s="21"/>
      <c r="V94" s="22"/>
      <c r="W94" s="23"/>
    </row>
    <row r="95" spans="1:244" x14ac:dyDescent="0.2">
      <c r="D95" s="31"/>
      <c r="E95" s="31"/>
      <c r="H95" s="34">
        <f t="shared" ref="H95:S95" si="11">COUNTIF(H5:H94,"x")</f>
        <v>4</v>
      </c>
      <c r="I95" s="34">
        <f t="shared" si="11"/>
        <v>1</v>
      </c>
      <c r="J95" s="34">
        <f t="shared" si="11"/>
        <v>8</v>
      </c>
      <c r="K95" s="34">
        <f t="shared" si="11"/>
        <v>6</v>
      </c>
      <c r="L95" s="34">
        <f t="shared" si="11"/>
        <v>5</v>
      </c>
      <c r="M95" s="34">
        <f t="shared" si="11"/>
        <v>1</v>
      </c>
      <c r="N95" s="34">
        <f t="shared" si="11"/>
        <v>0</v>
      </c>
      <c r="O95" s="34">
        <f t="shared" si="11"/>
        <v>0</v>
      </c>
      <c r="P95" s="34">
        <f t="shared" si="11"/>
        <v>0</v>
      </c>
      <c r="Q95" s="34">
        <f t="shared" si="11"/>
        <v>0</v>
      </c>
      <c r="R95" s="34">
        <f t="shared" si="11"/>
        <v>0</v>
      </c>
      <c r="S95" s="34">
        <f t="shared" si="11"/>
        <v>0</v>
      </c>
    </row>
    <row r="96" spans="1:244" s="32" customFormat="1" x14ac:dyDescent="0.25">
      <c r="A96" s="24"/>
      <c r="B96" s="24"/>
      <c r="C96" s="24"/>
      <c r="D96" s="31"/>
      <c r="E96" s="31"/>
      <c r="G96" s="33"/>
      <c r="I96" s="33"/>
      <c r="J96" s="33"/>
      <c r="M96" s="33"/>
      <c r="N96" s="33"/>
      <c r="Q96" s="33"/>
      <c r="R96" s="33"/>
      <c r="T96" s="35"/>
      <c r="U96" s="24"/>
      <c r="V96" s="24"/>
      <c r="W96" s="36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  <c r="EZ96" s="24"/>
      <c r="FA96" s="24"/>
      <c r="FB96" s="24"/>
      <c r="FC96" s="24"/>
      <c r="FD96" s="24"/>
      <c r="FE96" s="24"/>
      <c r="FF96" s="24"/>
      <c r="FG96" s="24"/>
      <c r="FH96" s="24"/>
      <c r="FI96" s="24"/>
      <c r="FJ96" s="24"/>
      <c r="FK96" s="24"/>
      <c r="FL96" s="24"/>
      <c r="FM96" s="24"/>
      <c r="FN96" s="24"/>
      <c r="FO96" s="24"/>
      <c r="FP96" s="24"/>
      <c r="FQ96" s="24"/>
      <c r="FR96" s="24"/>
      <c r="FS96" s="24"/>
      <c r="FT96" s="24"/>
      <c r="FU96" s="24"/>
      <c r="FV96" s="24"/>
      <c r="FW96" s="24"/>
      <c r="FX96" s="24"/>
      <c r="FY96" s="24"/>
      <c r="FZ96" s="24"/>
      <c r="GA96" s="24"/>
      <c r="GB96" s="24"/>
      <c r="GC96" s="24"/>
      <c r="GD96" s="24"/>
      <c r="GE96" s="24"/>
      <c r="GF96" s="24"/>
      <c r="GG96" s="24"/>
      <c r="GH96" s="24"/>
      <c r="GI96" s="24"/>
      <c r="GJ96" s="24"/>
      <c r="GK96" s="24"/>
      <c r="GL96" s="24"/>
      <c r="GM96" s="24"/>
      <c r="GN96" s="24"/>
      <c r="GO96" s="24"/>
      <c r="GP96" s="24"/>
      <c r="GQ96" s="24"/>
      <c r="GR96" s="24"/>
      <c r="GS96" s="24"/>
      <c r="GT96" s="24"/>
      <c r="GU96" s="24"/>
      <c r="GV96" s="24"/>
      <c r="GW96" s="24"/>
      <c r="GX96" s="24"/>
      <c r="GY96" s="24"/>
      <c r="GZ96" s="24"/>
      <c r="HA96" s="24"/>
      <c r="HB96" s="24"/>
      <c r="HC96" s="24"/>
      <c r="HD96" s="24"/>
      <c r="HE96" s="24"/>
      <c r="HF96" s="24"/>
      <c r="HG96" s="24"/>
      <c r="HH96" s="24"/>
      <c r="HI96" s="24"/>
      <c r="HJ96" s="24"/>
      <c r="HK96" s="24"/>
      <c r="HL96" s="24"/>
      <c r="HM96" s="24"/>
      <c r="HN96" s="24"/>
      <c r="HO96" s="24"/>
      <c r="HP96" s="24"/>
      <c r="HQ96" s="24"/>
      <c r="HR96" s="24"/>
      <c r="HS96" s="24"/>
      <c r="HT96" s="24"/>
      <c r="HU96" s="24"/>
      <c r="HV96" s="24"/>
      <c r="HW96" s="24"/>
      <c r="HX96" s="24"/>
      <c r="HY96" s="24"/>
      <c r="HZ96" s="24"/>
      <c r="IA96" s="24"/>
      <c r="IB96" s="24"/>
      <c r="IC96" s="24"/>
      <c r="ID96" s="24"/>
      <c r="IE96" s="24"/>
      <c r="IF96" s="24"/>
      <c r="IG96" s="24"/>
      <c r="IH96" s="24"/>
      <c r="II96" s="24"/>
      <c r="IJ96" s="24"/>
    </row>
    <row r="97" spans="1:244" s="32" customFormat="1" x14ac:dyDescent="0.25">
      <c r="A97" s="24"/>
      <c r="B97" s="24"/>
      <c r="C97" s="24"/>
      <c r="D97" s="31"/>
      <c r="E97" s="31"/>
      <c r="G97" s="33"/>
      <c r="I97" s="33"/>
      <c r="J97" s="33"/>
      <c r="M97" s="33"/>
      <c r="N97" s="33"/>
      <c r="Q97" s="33"/>
      <c r="R97" s="33"/>
      <c r="T97" s="37"/>
      <c r="U97" s="24"/>
      <c r="V97" s="24"/>
      <c r="W97" s="36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  <c r="HF97" s="24"/>
      <c r="HG97" s="24"/>
      <c r="HH97" s="24"/>
      <c r="HI97" s="24"/>
      <c r="HJ97" s="24"/>
      <c r="HK97" s="24"/>
      <c r="HL97" s="24"/>
      <c r="HM97" s="24"/>
      <c r="HN97" s="24"/>
      <c r="HO97" s="24"/>
      <c r="HP97" s="24"/>
      <c r="HQ97" s="24"/>
      <c r="HR97" s="24"/>
      <c r="HS97" s="24"/>
      <c r="HT97" s="24"/>
      <c r="HU97" s="24"/>
      <c r="HV97" s="24"/>
      <c r="HW97" s="24"/>
      <c r="HX97" s="24"/>
      <c r="HY97" s="24"/>
      <c r="HZ97" s="24"/>
      <c r="IA97" s="24"/>
      <c r="IB97" s="24"/>
      <c r="IC97" s="24"/>
      <c r="ID97" s="24"/>
      <c r="IE97" s="24"/>
      <c r="IF97" s="24"/>
      <c r="IG97" s="24"/>
      <c r="IH97" s="24"/>
      <c r="II97" s="24"/>
      <c r="IJ97" s="24"/>
    </row>
    <row r="98" spans="1:244" s="32" customFormat="1" x14ac:dyDescent="0.25">
      <c r="A98" s="24"/>
      <c r="B98" s="24"/>
      <c r="C98" s="24"/>
      <c r="D98" s="31"/>
      <c r="E98" s="31"/>
      <c r="G98" s="33"/>
      <c r="I98" s="33"/>
      <c r="J98" s="33"/>
      <c r="M98" s="33"/>
      <c r="N98" s="33"/>
      <c r="Q98" s="33"/>
      <c r="R98" s="33"/>
      <c r="T98" s="35"/>
      <c r="U98" s="24"/>
      <c r="V98" s="24"/>
      <c r="W98" s="36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 s="24"/>
      <c r="GV98" s="24"/>
      <c r="GW98" s="24"/>
      <c r="GX98" s="24"/>
      <c r="GY98" s="24"/>
      <c r="GZ98" s="24"/>
      <c r="HA98" s="24"/>
      <c r="HB98" s="24"/>
      <c r="HC98" s="24"/>
      <c r="HD98" s="24"/>
      <c r="HE98" s="24"/>
      <c r="HF98" s="24"/>
      <c r="HG98" s="24"/>
      <c r="HH98" s="24"/>
      <c r="HI98" s="24"/>
      <c r="HJ98" s="24"/>
      <c r="HK98" s="24"/>
      <c r="HL98" s="24"/>
      <c r="HM98" s="24"/>
      <c r="HN98" s="24"/>
      <c r="HO98" s="24"/>
      <c r="HP98" s="24"/>
      <c r="HQ98" s="24"/>
      <c r="HR98" s="24"/>
      <c r="HS98" s="24"/>
      <c r="HT98" s="24"/>
      <c r="HU98" s="24"/>
      <c r="HV98" s="24"/>
      <c r="HW98" s="24"/>
      <c r="HX98" s="24"/>
      <c r="HY98" s="24"/>
      <c r="HZ98" s="24"/>
      <c r="IA98" s="24"/>
      <c r="IB98" s="24"/>
      <c r="IC98" s="24"/>
      <c r="ID98" s="24"/>
      <c r="IE98" s="24"/>
      <c r="IF98" s="24"/>
      <c r="IG98" s="24"/>
      <c r="IH98" s="24"/>
      <c r="II98" s="24"/>
      <c r="IJ98" s="24"/>
    </row>
    <row r="99" spans="1:244" s="32" customFormat="1" x14ac:dyDescent="0.25">
      <c r="A99" s="24"/>
      <c r="B99" s="24"/>
      <c r="C99" s="24"/>
      <c r="D99" s="31"/>
      <c r="E99" s="31"/>
      <c r="G99" s="33"/>
      <c r="I99" s="33"/>
      <c r="J99" s="33"/>
      <c r="M99" s="33"/>
      <c r="N99" s="33"/>
      <c r="Q99" s="33"/>
      <c r="R99" s="33"/>
      <c r="T99" s="35"/>
      <c r="U99" s="24"/>
      <c r="V99" s="24"/>
      <c r="W99" s="36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 s="24"/>
      <c r="GV99" s="24"/>
      <c r="GW99" s="24"/>
      <c r="GX99" s="24"/>
      <c r="GY99" s="24"/>
      <c r="GZ99" s="24"/>
      <c r="HA99" s="24"/>
      <c r="HB99" s="24"/>
      <c r="HC99" s="24"/>
      <c r="HD99" s="24"/>
      <c r="HE99" s="24"/>
      <c r="HF99" s="24"/>
      <c r="HG99" s="24"/>
      <c r="HH99" s="24"/>
      <c r="HI99" s="24"/>
      <c r="HJ99" s="24"/>
      <c r="HK99" s="24"/>
      <c r="HL99" s="24"/>
      <c r="HM99" s="24"/>
      <c r="HN99" s="24"/>
      <c r="HO99" s="24"/>
      <c r="HP99" s="24"/>
      <c r="HQ99" s="24"/>
      <c r="HR99" s="24"/>
      <c r="HS99" s="24"/>
      <c r="HT99" s="24"/>
      <c r="HU99" s="24"/>
      <c r="HV99" s="24"/>
      <c r="HW99" s="24"/>
      <c r="HX99" s="24"/>
      <c r="HY99" s="24"/>
      <c r="HZ99" s="24"/>
      <c r="IA99" s="24"/>
      <c r="IB99" s="24"/>
      <c r="IC99" s="24"/>
      <c r="ID99" s="24"/>
      <c r="IE99" s="24"/>
      <c r="IF99" s="24"/>
      <c r="IG99" s="24"/>
      <c r="IH99" s="24"/>
      <c r="II99" s="24"/>
      <c r="IJ99" s="24"/>
    </row>
  </sheetData>
  <sheetProtection selectLockedCells="1" selectUnlockedCells="1"/>
  <autoFilter ref="A2:IJ95" xr:uid="{00000000-0009-0000-0000-000004000000}">
    <sortState xmlns:xlrd2="http://schemas.microsoft.com/office/spreadsheetml/2017/richdata2" ref="A6:IJ103">
      <sortCondition ref="A2:A103"/>
    </sortState>
  </autoFilter>
  <mergeCells count="14">
    <mergeCell ref="T2:T4"/>
    <mergeCell ref="U2:U4"/>
    <mergeCell ref="V2:V4"/>
    <mergeCell ref="W2:W4"/>
    <mergeCell ref="B2:B4"/>
    <mergeCell ref="A1:D1"/>
    <mergeCell ref="F1:G1"/>
    <mergeCell ref="H1:S1"/>
    <mergeCell ref="A2:A4"/>
    <mergeCell ref="C2:C4"/>
    <mergeCell ref="D2:D4"/>
    <mergeCell ref="E2:E4"/>
    <mergeCell ref="F2:F4"/>
    <mergeCell ref="G2:G4"/>
  </mergeCells>
  <conditionalFormatting sqref="G95:G529">
    <cfRule type="expression" dxfId="199" priority="109" stopIfTrue="1">
      <formula>LEN(TRIM(G95))=0</formula>
    </cfRule>
    <cfRule type="cellIs" dxfId="198" priority="110" stopIfTrue="1" operator="lessThan">
      <formula>$P$2</formula>
    </cfRule>
  </conditionalFormatting>
  <conditionalFormatting sqref="U94">
    <cfRule type="expression" dxfId="197" priority="107" stopIfTrue="1">
      <formula>NOT(ISERROR(SEARCH("NÃO",U94)))</formula>
    </cfRule>
    <cfRule type="expression" dxfId="196" priority="108" stopIfTrue="1">
      <formula>NOT(ISERROR(SEARCH("OK",U94)))</formula>
    </cfRule>
  </conditionalFormatting>
  <conditionalFormatting sqref="U5:U7 U9:U10 U15:U18">
    <cfRule type="expression" dxfId="195" priority="105" stopIfTrue="1">
      <formula>NOT(ISERROR(SEARCH("NÃO",U5)))</formula>
    </cfRule>
    <cfRule type="expression" dxfId="194" priority="106" stopIfTrue="1">
      <formula>NOT(ISERROR(SEARCH("OK",U5)))</formula>
    </cfRule>
  </conditionalFormatting>
  <conditionalFormatting sqref="U8">
    <cfRule type="expression" dxfId="193" priority="103" stopIfTrue="1">
      <formula>NOT(ISERROR(SEARCH("NÃO",U8)))</formula>
    </cfRule>
    <cfRule type="expression" dxfId="192" priority="104" stopIfTrue="1">
      <formula>NOT(ISERROR(SEARCH("OK",U8)))</formula>
    </cfRule>
  </conditionalFormatting>
  <conditionalFormatting sqref="U12">
    <cfRule type="expression" dxfId="191" priority="101" stopIfTrue="1">
      <formula>NOT(ISERROR(SEARCH("NÃO",U12)))</formula>
    </cfRule>
    <cfRule type="expression" dxfId="190" priority="102" stopIfTrue="1">
      <formula>NOT(ISERROR(SEARCH("OK",U12)))</formula>
    </cfRule>
  </conditionalFormatting>
  <conditionalFormatting sqref="U11">
    <cfRule type="expression" dxfId="189" priority="99" stopIfTrue="1">
      <formula>NOT(ISERROR(SEARCH("NÃO",U11)))</formula>
    </cfRule>
    <cfRule type="expression" dxfId="188" priority="100" stopIfTrue="1">
      <formula>NOT(ISERROR(SEARCH("OK",U11)))</formula>
    </cfRule>
  </conditionalFormatting>
  <conditionalFormatting sqref="U32:U33 U19:U29">
    <cfRule type="expression" dxfId="187" priority="93" stopIfTrue="1">
      <formula>NOT(ISERROR(SEARCH("NÃO",U19)))</formula>
    </cfRule>
    <cfRule type="expression" dxfId="186" priority="94" stopIfTrue="1">
      <formula>NOT(ISERROR(SEARCH("OK",U19)))</formula>
    </cfRule>
  </conditionalFormatting>
  <conditionalFormatting sqref="U30:U31">
    <cfRule type="expression" dxfId="185" priority="91" stopIfTrue="1">
      <formula>NOT(ISERROR(SEARCH("NÃO",U30)))</formula>
    </cfRule>
    <cfRule type="expression" dxfId="184" priority="92" stopIfTrue="1">
      <formula>NOT(ISERROR(SEARCH("OK",U30)))</formula>
    </cfRule>
  </conditionalFormatting>
  <conditionalFormatting sqref="U44">
    <cfRule type="expression" dxfId="183" priority="87" stopIfTrue="1">
      <formula>NOT(ISERROR(SEARCH("NÃO",U44)))</formula>
    </cfRule>
    <cfRule type="expression" dxfId="182" priority="88" stopIfTrue="1">
      <formula>NOT(ISERROR(SEARCH("OK",U44)))</formula>
    </cfRule>
  </conditionalFormatting>
  <conditionalFormatting sqref="U34:U39">
    <cfRule type="expression" dxfId="181" priority="89" stopIfTrue="1">
      <formula>NOT(ISERROR(SEARCH("NÃO",U34)))</formula>
    </cfRule>
    <cfRule type="expression" dxfId="180" priority="90" stopIfTrue="1">
      <formula>NOT(ISERROR(SEARCH("OK",U34)))</formula>
    </cfRule>
  </conditionalFormatting>
  <conditionalFormatting sqref="U43">
    <cfRule type="expression" dxfId="179" priority="85" stopIfTrue="1">
      <formula>NOT(ISERROR(SEARCH("NÃO",U43)))</formula>
    </cfRule>
    <cfRule type="expression" dxfId="178" priority="86" stopIfTrue="1">
      <formula>NOT(ISERROR(SEARCH("OK",U43)))</formula>
    </cfRule>
  </conditionalFormatting>
  <conditionalFormatting sqref="U42">
    <cfRule type="expression" dxfId="177" priority="83" stopIfTrue="1">
      <formula>NOT(ISERROR(SEARCH("NÃO",U42)))</formula>
    </cfRule>
    <cfRule type="expression" dxfId="176" priority="84" stopIfTrue="1">
      <formula>NOT(ISERROR(SEARCH("OK",U42)))</formula>
    </cfRule>
  </conditionalFormatting>
  <conditionalFormatting sqref="U41">
    <cfRule type="expression" dxfId="175" priority="81" stopIfTrue="1">
      <formula>NOT(ISERROR(SEARCH("NÃO",U41)))</formula>
    </cfRule>
    <cfRule type="expression" dxfId="174" priority="82" stopIfTrue="1">
      <formula>NOT(ISERROR(SEARCH("OK",U41)))</formula>
    </cfRule>
  </conditionalFormatting>
  <conditionalFormatting sqref="U40">
    <cfRule type="expression" dxfId="173" priority="79" stopIfTrue="1">
      <formula>NOT(ISERROR(SEARCH("NÃO",U40)))</formula>
    </cfRule>
    <cfRule type="expression" dxfId="172" priority="80" stopIfTrue="1">
      <formula>NOT(ISERROR(SEARCH("OK",U40)))</formula>
    </cfRule>
  </conditionalFormatting>
  <conditionalFormatting sqref="U57">
    <cfRule type="expression" dxfId="171" priority="73" stopIfTrue="1">
      <formula>NOT(ISERROR(SEARCH("NÃO",U57)))</formula>
    </cfRule>
    <cfRule type="expression" dxfId="170" priority="74" stopIfTrue="1">
      <formula>NOT(ISERROR(SEARCH("OK",U57)))</formula>
    </cfRule>
  </conditionalFormatting>
  <conditionalFormatting sqref="U45">
    <cfRule type="expression" dxfId="169" priority="67" stopIfTrue="1">
      <formula>NOT(ISERROR(SEARCH("NÃO",U45)))</formula>
    </cfRule>
    <cfRule type="expression" dxfId="168" priority="68" stopIfTrue="1">
      <formula>NOT(ISERROR(SEARCH("OK",U45)))</formula>
    </cfRule>
  </conditionalFormatting>
  <conditionalFormatting sqref="U46">
    <cfRule type="expression" dxfId="167" priority="69" stopIfTrue="1">
      <formula>NOT(ISERROR(SEARCH("NÃO",U46)))</formula>
    </cfRule>
    <cfRule type="expression" dxfId="166" priority="70" stopIfTrue="1">
      <formula>NOT(ISERROR(SEARCH("OK",U46)))</formula>
    </cfRule>
  </conditionalFormatting>
  <conditionalFormatting sqref="U49">
    <cfRule type="expression" dxfId="165" priority="65" stopIfTrue="1">
      <formula>NOT(ISERROR(SEARCH("NÃO",U49)))</formula>
    </cfRule>
    <cfRule type="expression" dxfId="164" priority="66" stopIfTrue="1">
      <formula>NOT(ISERROR(SEARCH("OK",U49)))</formula>
    </cfRule>
  </conditionalFormatting>
  <conditionalFormatting sqref="U48">
    <cfRule type="expression" dxfId="163" priority="63" stopIfTrue="1">
      <formula>NOT(ISERROR(SEARCH("NÃO",U48)))</formula>
    </cfRule>
    <cfRule type="expression" dxfId="162" priority="64" stopIfTrue="1">
      <formula>NOT(ISERROR(SEARCH("OK",U48)))</formula>
    </cfRule>
  </conditionalFormatting>
  <conditionalFormatting sqref="U47">
    <cfRule type="expression" dxfId="161" priority="61" stopIfTrue="1">
      <formula>NOT(ISERROR(SEARCH("NÃO",U47)))</formula>
    </cfRule>
    <cfRule type="expression" dxfId="160" priority="62" stopIfTrue="1">
      <formula>NOT(ISERROR(SEARCH("OK",U47)))</formula>
    </cfRule>
  </conditionalFormatting>
  <conditionalFormatting sqref="U50">
    <cfRule type="expression" dxfId="159" priority="55" stopIfTrue="1">
      <formula>NOT(ISERROR(SEARCH("NÃO",U50)))</formula>
    </cfRule>
    <cfRule type="expression" dxfId="158" priority="56" stopIfTrue="1">
      <formula>NOT(ISERROR(SEARCH("OK",U50)))</formula>
    </cfRule>
  </conditionalFormatting>
  <conditionalFormatting sqref="U52">
    <cfRule type="expression" dxfId="157" priority="59" stopIfTrue="1">
      <formula>NOT(ISERROR(SEARCH("NÃO",U52)))</formula>
    </cfRule>
    <cfRule type="expression" dxfId="156" priority="60" stopIfTrue="1">
      <formula>NOT(ISERROR(SEARCH("OK",U52)))</formula>
    </cfRule>
  </conditionalFormatting>
  <conditionalFormatting sqref="U56">
    <cfRule type="expression" dxfId="155" priority="51" stopIfTrue="1">
      <formula>NOT(ISERROR(SEARCH("NÃO",U56)))</formula>
    </cfRule>
    <cfRule type="expression" dxfId="154" priority="52" stopIfTrue="1">
      <formula>NOT(ISERROR(SEARCH("OK",U56)))</formula>
    </cfRule>
  </conditionalFormatting>
  <conditionalFormatting sqref="U68">
    <cfRule type="expression" dxfId="153" priority="43" stopIfTrue="1">
      <formula>NOT(ISERROR(SEARCH("NÃO",U68)))</formula>
    </cfRule>
    <cfRule type="expression" dxfId="152" priority="44" stopIfTrue="1">
      <formula>NOT(ISERROR(SEARCH("OK",U68)))</formula>
    </cfRule>
  </conditionalFormatting>
  <conditionalFormatting sqref="U53">
    <cfRule type="expression" dxfId="151" priority="53" stopIfTrue="1">
      <formula>NOT(ISERROR(SEARCH("NÃO",U53)))</formula>
    </cfRule>
    <cfRule type="expression" dxfId="150" priority="54" stopIfTrue="1">
      <formula>NOT(ISERROR(SEARCH("OK",U53)))</formula>
    </cfRule>
  </conditionalFormatting>
  <conditionalFormatting sqref="U67">
    <cfRule type="expression" dxfId="149" priority="39" stopIfTrue="1">
      <formula>NOT(ISERROR(SEARCH("NÃO",U67)))</formula>
    </cfRule>
    <cfRule type="expression" dxfId="148" priority="40" stopIfTrue="1">
      <formula>NOT(ISERROR(SEARCH("OK",U67)))</formula>
    </cfRule>
  </conditionalFormatting>
  <conditionalFormatting sqref="U55">
    <cfRule type="expression" dxfId="147" priority="49" stopIfTrue="1">
      <formula>NOT(ISERROR(SEARCH("NÃO",U55)))</formula>
    </cfRule>
    <cfRule type="expression" dxfId="146" priority="50" stopIfTrue="1">
      <formula>NOT(ISERROR(SEARCH("OK",U55)))</formula>
    </cfRule>
  </conditionalFormatting>
  <conditionalFormatting sqref="U54">
    <cfRule type="expression" dxfId="145" priority="47" stopIfTrue="1">
      <formula>NOT(ISERROR(SEARCH("NÃO",U54)))</formula>
    </cfRule>
    <cfRule type="expression" dxfId="144" priority="48" stopIfTrue="1">
      <formula>NOT(ISERROR(SEARCH("OK",U54)))</formula>
    </cfRule>
  </conditionalFormatting>
  <conditionalFormatting sqref="U69:U71 U76:U93">
    <cfRule type="expression" dxfId="143" priority="45" stopIfTrue="1">
      <formula>NOT(ISERROR(SEARCH("NÃO",U69)))</formula>
    </cfRule>
    <cfRule type="expression" dxfId="142" priority="46" stopIfTrue="1">
      <formula>NOT(ISERROR(SEARCH("OK",U69)))</formula>
    </cfRule>
  </conditionalFormatting>
  <conditionalFormatting sqref="U58">
    <cfRule type="expression" dxfId="141" priority="41" stopIfTrue="1">
      <formula>NOT(ISERROR(SEARCH("NÃO",U58)))</formula>
    </cfRule>
    <cfRule type="expression" dxfId="140" priority="42" stopIfTrue="1">
      <formula>NOT(ISERROR(SEARCH("OK",U58)))</formula>
    </cfRule>
  </conditionalFormatting>
  <conditionalFormatting sqref="U63">
    <cfRule type="expression" dxfId="139" priority="31" stopIfTrue="1">
      <formula>NOT(ISERROR(SEARCH("NÃO",U63)))</formula>
    </cfRule>
    <cfRule type="expression" dxfId="138" priority="32" stopIfTrue="1">
      <formula>NOT(ISERROR(SEARCH("OK",U63)))</formula>
    </cfRule>
  </conditionalFormatting>
  <conditionalFormatting sqref="U62">
    <cfRule type="expression" dxfId="137" priority="29" stopIfTrue="1">
      <formula>NOT(ISERROR(SEARCH("NÃO",U62)))</formula>
    </cfRule>
    <cfRule type="expression" dxfId="136" priority="30" stopIfTrue="1">
      <formula>NOT(ISERROR(SEARCH("OK",U62)))</formula>
    </cfRule>
  </conditionalFormatting>
  <conditionalFormatting sqref="U61">
    <cfRule type="expression" dxfId="135" priority="27" stopIfTrue="1">
      <formula>NOT(ISERROR(SEARCH("NÃO",U61)))</formula>
    </cfRule>
    <cfRule type="expression" dxfId="134" priority="28" stopIfTrue="1">
      <formula>NOT(ISERROR(SEARCH("OK",U61)))</formula>
    </cfRule>
  </conditionalFormatting>
  <conditionalFormatting sqref="U60">
    <cfRule type="expression" dxfId="133" priority="25" stopIfTrue="1">
      <formula>NOT(ISERROR(SEARCH("NÃO",U60)))</formula>
    </cfRule>
    <cfRule type="expression" dxfId="132" priority="26" stopIfTrue="1">
      <formula>NOT(ISERROR(SEARCH("OK",U60)))</formula>
    </cfRule>
  </conditionalFormatting>
  <conditionalFormatting sqref="U59">
    <cfRule type="expression" dxfId="131" priority="23" stopIfTrue="1">
      <formula>NOT(ISERROR(SEARCH("NÃO",U59)))</formula>
    </cfRule>
    <cfRule type="expression" dxfId="130" priority="24" stopIfTrue="1">
      <formula>NOT(ISERROR(SEARCH("OK",U59)))</formula>
    </cfRule>
  </conditionalFormatting>
  <conditionalFormatting sqref="U73">
    <cfRule type="expression" dxfId="129" priority="21" stopIfTrue="1">
      <formula>NOT(ISERROR(SEARCH("NÃO",U73)))</formula>
    </cfRule>
    <cfRule type="expression" dxfId="128" priority="22" stopIfTrue="1">
      <formula>NOT(ISERROR(SEARCH("OK",U73)))</formula>
    </cfRule>
  </conditionalFormatting>
  <conditionalFormatting sqref="U74">
    <cfRule type="expression" dxfId="127" priority="19" stopIfTrue="1">
      <formula>NOT(ISERROR(SEARCH("NÃO",U74)))</formula>
    </cfRule>
    <cfRule type="expression" dxfId="126" priority="20" stopIfTrue="1">
      <formula>NOT(ISERROR(SEARCH("OK",U74)))</formula>
    </cfRule>
  </conditionalFormatting>
  <conditionalFormatting sqref="U72">
    <cfRule type="expression" dxfId="125" priority="17" stopIfTrue="1">
      <formula>NOT(ISERROR(SEARCH("NÃO",U72)))</formula>
    </cfRule>
    <cfRule type="expression" dxfId="124" priority="18" stopIfTrue="1">
      <formula>NOT(ISERROR(SEARCH("OK",U72)))</formula>
    </cfRule>
  </conditionalFormatting>
  <conditionalFormatting sqref="U13">
    <cfRule type="expression" dxfId="123" priority="15" stopIfTrue="1">
      <formula>NOT(ISERROR(SEARCH("NÃO",U13)))</formula>
    </cfRule>
    <cfRule type="expression" dxfId="122" priority="16" stopIfTrue="1">
      <formula>NOT(ISERROR(SEARCH("OK",U13)))</formula>
    </cfRule>
  </conditionalFormatting>
  <conditionalFormatting sqref="U14">
    <cfRule type="expression" dxfId="121" priority="13" stopIfTrue="1">
      <formula>NOT(ISERROR(SEARCH("NÃO",U14)))</formula>
    </cfRule>
    <cfRule type="expression" dxfId="120" priority="14" stopIfTrue="1">
      <formula>NOT(ISERROR(SEARCH("OK",U14)))</formula>
    </cfRule>
  </conditionalFormatting>
  <conditionalFormatting sqref="U51">
    <cfRule type="expression" dxfId="119" priority="11" stopIfTrue="1">
      <formula>NOT(ISERROR(SEARCH("NÃO",U51)))</formula>
    </cfRule>
    <cfRule type="expression" dxfId="118" priority="12" stopIfTrue="1">
      <formula>NOT(ISERROR(SEARCH("OK",U51)))</formula>
    </cfRule>
  </conditionalFormatting>
  <conditionalFormatting sqref="U64">
    <cfRule type="expression" dxfId="117" priority="9" stopIfTrue="1">
      <formula>NOT(ISERROR(SEARCH("NÃO",U64)))</formula>
    </cfRule>
    <cfRule type="expression" dxfId="116" priority="10" stopIfTrue="1">
      <formula>NOT(ISERROR(SEARCH("OK",U64)))</formula>
    </cfRule>
  </conditionalFormatting>
  <conditionalFormatting sqref="U65">
    <cfRule type="expression" dxfId="115" priority="7" stopIfTrue="1">
      <formula>NOT(ISERROR(SEARCH("NÃO",U65)))</formula>
    </cfRule>
    <cfRule type="expression" dxfId="114" priority="8" stopIfTrue="1">
      <formula>NOT(ISERROR(SEARCH("OK",U65)))</formula>
    </cfRule>
  </conditionalFormatting>
  <conditionalFormatting sqref="U66">
    <cfRule type="expression" dxfId="113" priority="5" stopIfTrue="1">
      <formula>NOT(ISERROR(SEARCH("NÃO",U66)))</formula>
    </cfRule>
    <cfRule type="expression" dxfId="112" priority="6" stopIfTrue="1">
      <formula>NOT(ISERROR(SEARCH("OK",U66)))</formula>
    </cfRule>
  </conditionalFormatting>
  <conditionalFormatting sqref="U75">
    <cfRule type="expression" dxfId="111" priority="1" stopIfTrue="1">
      <formula>NOT(ISERROR(SEARCH("NÃO",U75)))</formula>
    </cfRule>
    <cfRule type="expression" dxfId="110" priority="2" stopIfTrue="1">
      <formula>NOT(ISERROR(SEARCH("OK",U75)))</formula>
    </cfRule>
  </conditionalFormatting>
  <printOptions horizontalCentered="1" verticalCentered="1"/>
  <pageMargins left="0" right="0" top="0" bottom="0" header="0" footer="0"/>
  <pageSetup paperSize="9" scale="60" firstPageNumber="0" fitToHeight="2" orientation="landscape" horizontalDpi="300" verticalDpi="300"/>
  <headerFooter>
    <oddFooter>&amp;L&amp;K000000&amp;D&amp;R&amp;K000000_xFFFF__xFFFF__xFFFF__xFFFF__xFFFF__xFFFF__xFFFF__xFFFF__xFFFF__xFFFF__xFFFF__xFFFF__xFFFF__xFFFF__xFFFF__xFFFF_&amp;F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C38C5-73C3-1C49-A143-5E75218C5DDD}">
  <sheetPr>
    <pageSetUpPr fitToPage="1"/>
  </sheetPr>
  <dimension ref="A1:IJ60"/>
  <sheetViews>
    <sheetView zoomScale="160" zoomScaleNormal="160" zoomScaleSheetLayoutView="70" zoomScalePageLayoutView="150" workbookViewId="0">
      <pane xSplit="7" ySplit="4" topLeftCell="S14" activePane="bottomRight" state="frozen"/>
      <selection pane="topRight" activeCell="E1" sqref="E1"/>
      <selection pane="bottomLeft" activeCell="A5" sqref="A5"/>
      <selection pane="bottomRight" activeCell="U5" sqref="U5:U19"/>
    </sheetView>
  </sheetViews>
  <sheetFormatPr defaultColWidth="8.75" defaultRowHeight="15.75" x14ac:dyDescent="0.2"/>
  <cols>
    <col min="1" max="1" width="5.5" style="24" customWidth="1"/>
    <col min="2" max="2" width="5.75" style="24" customWidth="1"/>
    <col min="3" max="3" width="12.75" style="24" customWidth="1"/>
    <col min="4" max="4" width="35.5" style="32" customWidth="1"/>
    <col min="5" max="6" width="11.75" style="32" customWidth="1"/>
    <col min="7" max="7" width="9.75" style="33" customWidth="1"/>
    <col min="8" max="8" width="5" style="32" customWidth="1"/>
    <col min="9" max="10" width="5" style="33" customWidth="1"/>
    <col min="11" max="12" width="5" style="32" customWidth="1"/>
    <col min="13" max="14" width="5" style="33" customWidth="1"/>
    <col min="15" max="16" width="5" style="32" customWidth="1"/>
    <col min="17" max="18" width="5" style="33" customWidth="1"/>
    <col min="19" max="19" width="5" style="32" customWidth="1"/>
    <col min="20" max="20" width="18.5" style="35" bestFit="1" customWidth="1"/>
    <col min="21" max="21" width="5.75" style="24" customWidth="1"/>
    <col min="22" max="22" width="10.25" style="24" bestFit="1" customWidth="1"/>
    <col min="23" max="23" width="38" style="36" customWidth="1"/>
    <col min="24" max="51" width="2.5" style="24" customWidth="1"/>
    <col min="52" max="244" width="8.75" style="24"/>
    <col min="245" max="16384" width="8.75" style="30"/>
  </cols>
  <sheetData>
    <row r="1" spans="1:23" s="6" customFormat="1" ht="34.9" customHeight="1" x14ac:dyDescent="0.25">
      <c r="A1" s="99" t="s">
        <v>0</v>
      </c>
      <c r="B1" s="99"/>
      <c r="C1" s="99"/>
      <c r="D1" s="99"/>
      <c r="E1" s="74"/>
      <c r="F1" s="100" t="s">
        <v>56</v>
      </c>
      <c r="G1" s="100"/>
      <c r="H1" s="101" t="s">
        <v>1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3"/>
      <c r="T1" s="2"/>
      <c r="U1" s="3" t="s">
        <v>2</v>
      </c>
      <c r="V1" s="4">
        <v>3</v>
      </c>
      <c r="W1" s="5"/>
    </row>
    <row r="2" spans="1:23" s="8" customFormat="1" ht="34.9" customHeight="1" x14ac:dyDescent="0.25">
      <c r="A2" s="104" t="s">
        <v>3</v>
      </c>
      <c r="B2" s="110" t="s">
        <v>55</v>
      </c>
      <c r="C2" s="105" t="s">
        <v>4</v>
      </c>
      <c r="D2" s="107" t="s">
        <v>5</v>
      </c>
      <c r="E2" s="105" t="s">
        <v>6</v>
      </c>
      <c r="F2" s="106" t="s">
        <v>7</v>
      </c>
      <c r="G2" s="108" t="s">
        <v>8</v>
      </c>
      <c r="H2" s="7">
        <v>43690</v>
      </c>
      <c r="I2" s="7">
        <f>H4+1</f>
        <v>43697</v>
      </c>
      <c r="J2" s="7">
        <f>I4+1</f>
        <v>43704</v>
      </c>
      <c r="K2" s="7">
        <f t="shared" ref="K2:S2" si="0">J4+1</f>
        <v>43711</v>
      </c>
      <c r="L2" s="7">
        <f t="shared" si="0"/>
        <v>43718</v>
      </c>
      <c r="M2" s="7">
        <f t="shared" si="0"/>
        <v>43725</v>
      </c>
      <c r="N2" s="7">
        <f t="shared" si="0"/>
        <v>43732</v>
      </c>
      <c r="O2" s="7">
        <f t="shared" si="0"/>
        <v>43739</v>
      </c>
      <c r="P2" s="7">
        <f t="shared" si="0"/>
        <v>43746</v>
      </c>
      <c r="Q2" s="7">
        <f t="shared" si="0"/>
        <v>43753</v>
      </c>
      <c r="R2" s="7">
        <f t="shared" si="0"/>
        <v>43760</v>
      </c>
      <c r="S2" s="7">
        <f t="shared" si="0"/>
        <v>43767</v>
      </c>
      <c r="T2" s="109" t="s">
        <v>54</v>
      </c>
      <c r="U2" s="106" t="s">
        <v>9</v>
      </c>
      <c r="V2" s="106" t="s">
        <v>10</v>
      </c>
      <c r="W2" s="106" t="s">
        <v>11</v>
      </c>
    </row>
    <row r="3" spans="1:23" s="8" customFormat="1" ht="12.75" x14ac:dyDescent="0.25">
      <c r="A3" s="104"/>
      <c r="B3" s="104"/>
      <c r="C3" s="106"/>
      <c r="D3" s="107"/>
      <c r="E3" s="106"/>
      <c r="F3" s="106"/>
      <c r="G3" s="108"/>
      <c r="H3" s="9" t="s">
        <v>12</v>
      </c>
      <c r="I3" s="9" t="s">
        <v>12</v>
      </c>
      <c r="J3" s="9" t="s">
        <v>12</v>
      </c>
      <c r="K3" s="10" t="s">
        <v>12</v>
      </c>
      <c r="L3" s="9" t="s">
        <v>12</v>
      </c>
      <c r="M3" s="9" t="s">
        <v>12</v>
      </c>
      <c r="N3" s="9" t="s">
        <v>12</v>
      </c>
      <c r="O3" s="10" t="s">
        <v>12</v>
      </c>
      <c r="P3" s="9" t="s">
        <v>12</v>
      </c>
      <c r="Q3" s="9" t="s">
        <v>12</v>
      </c>
      <c r="R3" s="9" t="s">
        <v>12</v>
      </c>
      <c r="S3" s="10" t="s">
        <v>12</v>
      </c>
      <c r="T3" s="109"/>
      <c r="U3" s="106"/>
      <c r="V3" s="106"/>
      <c r="W3" s="106"/>
    </row>
    <row r="4" spans="1:23" s="8" customFormat="1" ht="19.149999999999999" customHeight="1" x14ac:dyDescent="0.25">
      <c r="A4" s="104"/>
      <c r="B4" s="104"/>
      <c r="C4" s="106"/>
      <c r="D4" s="107"/>
      <c r="E4" s="106"/>
      <c r="F4" s="106"/>
      <c r="G4" s="108"/>
      <c r="H4" s="11">
        <f t="shared" ref="H4:S4" si="1">H2+6</f>
        <v>43696</v>
      </c>
      <c r="I4" s="11">
        <f t="shared" si="1"/>
        <v>43703</v>
      </c>
      <c r="J4" s="11">
        <f t="shared" si="1"/>
        <v>43710</v>
      </c>
      <c r="K4" s="11">
        <f t="shared" si="1"/>
        <v>43717</v>
      </c>
      <c r="L4" s="11">
        <f t="shared" si="1"/>
        <v>43724</v>
      </c>
      <c r="M4" s="11">
        <f t="shared" si="1"/>
        <v>43731</v>
      </c>
      <c r="N4" s="11">
        <f t="shared" si="1"/>
        <v>43738</v>
      </c>
      <c r="O4" s="11">
        <f t="shared" si="1"/>
        <v>43745</v>
      </c>
      <c r="P4" s="11">
        <f t="shared" si="1"/>
        <v>43752</v>
      </c>
      <c r="Q4" s="11">
        <f t="shared" si="1"/>
        <v>43759</v>
      </c>
      <c r="R4" s="11">
        <f t="shared" si="1"/>
        <v>43766</v>
      </c>
      <c r="S4" s="11">
        <f t="shared" si="1"/>
        <v>43773</v>
      </c>
      <c r="T4" s="109"/>
      <c r="U4" s="106"/>
      <c r="V4" s="106"/>
      <c r="W4" s="106"/>
    </row>
    <row r="5" spans="1:23" ht="28.15" customHeight="1" x14ac:dyDescent="0.2">
      <c r="A5" s="12">
        <v>14</v>
      </c>
      <c r="B5" s="60" t="s">
        <v>69</v>
      </c>
      <c r="C5" s="13" t="s">
        <v>68</v>
      </c>
      <c r="D5" s="14" t="s">
        <v>78</v>
      </c>
      <c r="E5" s="15" t="s">
        <v>20</v>
      </c>
      <c r="F5" s="73" t="s">
        <v>106</v>
      </c>
      <c r="G5" s="17">
        <v>43696</v>
      </c>
      <c r="H5" s="18" t="str">
        <f t="shared" ref="H5:S5" si="2">IF(AND($G5&gt;=H$2,$G5&lt;=H$4),"X","")</f>
        <v>X</v>
      </c>
      <c r="I5" s="19" t="str">
        <f t="shared" si="2"/>
        <v/>
      </c>
      <c r="J5" s="19" t="str">
        <f t="shared" si="2"/>
        <v/>
      </c>
      <c r="K5" s="18" t="str">
        <f t="shared" si="2"/>
        <v/>
      </c>
      <c r="L5" s="18" t="str">
        <f t="shared" si="2"/>
        <v/>
      </c>
      <c r="M5" s="19" t="str">
        <f t="shared" si="2"/>
        <v/>
      </c>
      <c r="N5" s="19" t="str">
        <f t="shared" si="2"/>
        <v/>
      </c>
      <c r="O5" s="18" t="str">
        <f t="shared" si="2"/>
        <v/>
      </c>
      <c r="P5" s="18" t="str">
        <f t="shared" si="2"/>
        <v/>
      </c>
      <c r="Q5" s="19" t="str">
        <f t="shared" si="2"/>
        <v/>
      </c>
      <c r="R5" s="19" t="str">
        <f t="shared" si="2"/>
        <v/>
      </c>
      <c r="S5" s="18" t="str">
        <f t="shared" si="2"/>
        <v/>
      </c>
      <c r="T5" s="20"/>
      <c r="U5" s="21" t="s">
        <v>88</v>
      </c>
      <c r="V5" s="22"/>
      <c r="W5" s="23"/>
    </row>
    <row r="6" spans="1:23" ht="28.15" customHeight="1" x14ac:dyDescent="0.2">
      <c r="A6" s="12">
        <v>41</v>
      </c>
      <c r="B6" s="60" t="s">
        <v>118</v>
      </c>
      <c r="C6" s="13" t="s">
        <v>18</v>
      </c>
      <c r="D6" s="14" t="s">
        <v>120</v>
      </c>
      <c r="E6" s="15" t="s">
        <v>18</v>
      </c>
      <c r="F6" s="75" t="s">
        <v>19</v>
      </c>
      <c r="G6" s="22">
        <v>43703</v>
      </c>
      <c r="H6" s="18" t="str">
        <f t="shared" ref="H6:S25" si="3">IF(AND($G6&gt;=H$2,$G6&lt;=H$4),"X","")</f>
        <v/>
      </c>
      <c r="I6" s="19" t="str">
        <f t="shared" si="3"/>
        <v>X</v>
      </c>
      <c r="J6" s="19" t="str">
        <f t="shared" si="3"/>
        <v/>
      </c>
      <c r="K6" s="18" t="str">
        <f t="shared" si="3"/>
        <v/>
      </c>
      <c r="L6" s="18" t="str">
        <f t="shared" si="3"/>
        <v/>
      </c>
      <c r="M6" s="19" t="str">
        <f t="shared" si="3"/>
        <v/>
      </c>
      <c r="N6" s="19" t="str">
        <f t="shared" si="3"/>
        <v/>
      </c>
      <c r="O6" s="18" t="str">
        <f t="shared" si="3"/>
        <v/>
      </c>
      <c r="P6" s="18" t="str">
        <f t="shared" si="3"/>
        <v/>
      </c>
      <c r="Q6" s="19" t="str">
        <f t="shared" si="3"/>
        <v/>
      </c>
      <c r="R6" s="19" t="str">
        <f t="shared" si="3"/>
        <v/>
      </c>
      <c r="S6" s="18" t="str">
        <f t="shared" si="3"/>
        <v/>
      </c>
      <c r="T6" s="20"/>
      <c r="U6" s="21" t="s">
        <v>88</v>
      </c>
      <c r="V6" s="22"/>
      <c r="W6" s="23"/>
    </row>
    <row r="7" spans="1:23" ht="28.15" customHeight="1" x14ac:dyDescent="0.2">
      <c r="A7" s="12">
        <v>42</v>
      </c>
      <c r="B7" s="60" t="s">
        <v>118</v>
      </c>
      <c r="C7" s="13" t="s">
        <v>18</v>
      </c>
      <c r="D7" s="14" t="s">
        <v>141</v>
      </c>
      <c r="E7" s="15" t="s">
        <v>18</v>
      </c>
      <c r="F7" s="75" t="s">
        <v>19</v>
      </c>
      <c r="G7" s="17">
        <v>43718</v>
      </c>
      <c r="H7" s="18" t="str">
        <f t="shared" si="3"/>
        <v/>
      </c>
      <c r="I7" s="19" t="str">
        <f t="shared" si="3"/>
        <v/>
      </c>
      <c r="J7" s="19" t="str">
        <f t="shared" si="3"/>
        <v/>
      </c>
      <c r="K7" s="18" t="str">
        <f t="shared" si="3"/>
        <v/>
      </c>
      <c r="L7" s="18" t="str">
        <f t="shared" si="3"/>
        <v>X</v>
      </c>
      <c r="M7" s="19" t="str">
        <f t="shared" si="3"/>
        <v/>
      </c>
      <c r="N7" s="19" t="str">
        <f t="shared" si="3"/>
        <v/>
      </c>
      <c r="O7" s="18" t="str">
        <f t="shared" si="3"/>
        <v/>
      </c>
      <c r="P7" s="18" t="str">
        <f t="shared" si="3"/>
        <v/>
      </c>
      <c r="Q7" s="19" t="str">
        <f t="shared" si="3"/>
        <v/>
      </c>
      <c r="R7" s="19" t="str">
        <f t="shared" si="3"/>
        <v/>
      </c>
      <c r="S7" s="18" t="str">
        <f t="shared" si="3"/>
        <v/>
      </c>
      <c r="T7" s="20"/>
      <c r="U7" s="21" t="s">
        <v>88</v>
      </c>
      <c r="V7" s="22"/>
      <c r="W7" s="23"/>
    </row>
    <row r="8" spans="1:23" ht="28.15" customHeight="1" x14ac:dyDescent="0.2">
      <c r="A8" s="12">
        <v>43</v>
      </c>
      <c r="B8" s="60" t="s">
        <v>118</v>
      </c>
      <c r="C8" s="13" t="s">
        <v>68</v>
      </c>
      <c r="D8" s="14" t="s">
        <v>122</v>
      </c>
      <c r="E8" s="15" t="s">
        <v>18</v>
      </c>
      <c r="F8" s="75" t="s">
        <v>19</v>
      </c>
      <c r="G8" s="17">
        <v>43738</v>
      </c>
      <c r="H8" s="18" t="str">
        <f t="shared" si="3"/>
        <v/>
      </c>
      <c r="I8" s="19" t="str">
        <f t="shared" si="3"/>
        <v/>
      </c>
      <c r="J8" s="19" t="str">
        <f t="shared" si="3"/>
        <v/>
      </c>
      <c r="K8" s="18" t="str">
        <f t="shared" si="3"/>
        <v/>
      </c>
      <c r="L8" s="18" t="str">
        <f t="shared" si="3"/>
        <v/>
      </c>
      <c r="M8" s="19" t="str">
        <f t="shared" si="3"/>
        <v/>
      </c>
      <c r="N8" s="19" t="str">
        <f t="shared" si="3"/>
        <v>X</v>
      </c>
      <c r="O8" s="18" t="str">
        <f t="shared" si="3"/>
        <v/>
      </c>
      <c r="P8" s="18" t="str">
        <f t="shared" si="3"/>
        <v/>
      </c>
      <c r="Q8" s="19" t="str">
        <f t="shared" si="3"/>
        <v/>
      </c>
      <c r="R8" s="19" t="str">
        <f t="shared" si="3"/>
        <v/>
      </c>
      <c r="S8" s="18" t="str">
        <f t="shared" si="3"/>
        <v/>
      </c>
      <c r="T8" s="20"/>
      <c r="U8" s="21" t="s">
        <v>88</v>
      </c>
      <c r="V8" s="22"/>
      <c r="W8" s="23"/>
    </row>
    <row r="9" spans="1:23" ht="28.15" customHeight="1" x14ac:dyDescent="0.2">
      <c r="A9" s="12">
        <v>44</v>
      </c>
      <c r="B9" s="60" t="s">
        <v>118</v>
      </c>
      <c r="C9" s="13" t="s">
        <v>18</v>
      </c>
      <c r="D9" s="14" t="s">
        <v>121</v>
      </c>
      <c r="E9" s="15" t="s">
        <v>18</v>
      </c>
      <c r="F9" s="75" t="s">
        <v>19</v>
      </c>
      <c r="G9" s="17">
        <v>43718</v>
      </c>
      <c r="H9" s="18" t="str">
        <f t="shared" si="3"/>
        <v/>
      </c>
      <c r="I9" s="19" t="str">
        <f t="shared" si="3"/>
        <v/>
      </c>
      <c r="J9" s="19" t="str">
        <f t="shared" si="3"/>
        <v/>
      </c>
      <c r="K9" s="18" t="str">
        <f t="shared" si="3"/>
        <v/>
      </c>
      <c r="L9" s="18" t="str">
        <f t="shared" si="3"/>
        <v>X</v>
      </c>
      <c r="M9" s="19" t="str">
        <f t="shared" si="3"/>
        <v/>
      </c>
      <c r="N9" s="19" t="str">
        <f t="shared" si="3"/>
        <v/>
      </c>
      <c r="O9" s="18" t="str">
        <f t="shared" si="3"/>
        <v/>
      </c>
      <c r="P9" s="18" t="str">
        <f t="shared" si="3"/>
        <v/>
      </c>
      <c r="Q9" s="19" t="str">
        <f t="shared" si="3"/>
        <v/>
      </c>
      <c r="R9" s="19" t="str">
        <f t="shared" si="3"/>
        <v/>
      </c>
      <c r="S9" s="18" t="str">
        <f t="shared" si="3"/>
        <v/>
      </c>
      <c r="T9" s="20"/>
      <c r="U9" s="21" t="s">
        <v>88</v>
      </c>
      <c r="V9" s="22"/>
      <c r="W9" s="23"/>
    </row>
    <row r="10" spans="1:23" ht="28.15" customHeight="1" x14ac:dyDescent="0.2">
      <c r="A10" s="12">
        <v>45</v>
      </c>
      <c r="B10" s="60" t="s">
        <v>118</v>
      </c>
      <c r="C10" s="13" t="s">
        <v>126</v>
      </c>
      <c r="D10" s="14" t="s">
        <v>123</v>
      </c>
      <c r="E10" s="15" t="s">
        <v>21</v>
      </c>
      <c r="F10" s="76" t="s">
        <v>124</v>
      </c>
      <c r="G10" s="17">
        <v>43710</v>
      </c>
      <c r="H10" s="18" t="str">
        <f t="shared" si="3"/>
        <v/>
      </c>
      <c r="I10" s="19" t="str">
        <f t="shared" si="3"/>
        <v/>
      </c>
      <c r="J10" s="19" t="str">
        <f t="shared" si="3"/>
        <v>X</v>
      </c>
      <c r="K10" s="18" t="str">
        <f t="shared" si="3"/>
        <v/>
      </c>
      <c r="L10" s="18" t="str">
        <f t="shared" si="3"/>
        <v/>
      </c>
      <c r="M10" s="19" t="str">
        <f t="shared" si="3"/>
        <v/>
      </c>
      <c r="N10" s="19" t="str">
        <f t="shared" si="3"/>
        <v/>
      </c>
      <c r="O10" s="18" t="str">
        <f t="shared" si="3"/>
        <v/>
      </c>
      <c r="P10" s="18" t="str">
        <f t="shared" si="3"/>
        <v/>
      </c>
      <c r="Q10" s="19" t="str">
        <f t="shared" si="3"/>
        <v/>
      </c>
      <c r="R10" s="19" t="str">
        <f t="shared" si="3"/>
        <v/>
      </c>
      <c r="S10" s="18" t="str">
        <f t="shared" si="3"/>
        <v/>
      </c>
      <c r="T10" s="20"/>
      <c r="U10" s="21" t="s">
        <v>88</v>
      </c>
      <c r="V10" s="22"/>
      <c r="W10" s="23"/>
    </row>
    <row r="11" spans="1:23" ht="28.15" customHeight="1" x14ac:dyDescent="0.2">
      <c r="A11" s="12">
        <v>46</v>
      </c>
      <c r="B11" s="60" t="s">
        <v>118</v>
      </c>
      <c r="C11" s="13" t="s">
        <v>127</v>
      </c>
      <c r="D11" s="14" t="s">
        <v>125</v>
      </c>
      <c r="E11" s="15" t="s">
        <v>21</v>
      </c>
      <c r="F11" s="16" t="s">
        <v>60</v>
      </c>
      <c r="G11" s="22">
        <v>43723</v>
      </c>
      <c r="H11" s="18" t="str">
        <f t="shared" si="3"/>
        <v/>
      </c>
      <c r="I11" s="19" t="str">
        <f t="shared" si="3"/>
        <v/>
      </c>
      <c r="J11" s="19" t="str">
        <f t="shared" si="3"/>
        <v/>
      </c>
      <c r="K11" s="18" t="str">
        <f t="shared" si="3"/>
        <v/>
      </c>
      <c r="L11" s="18" t="str">
        <f t="shared" si="3"/>
        <v>X</v>
      </c>
      <c r="M11" s="19" t="str">
        <f t="shared" si="3"/>
        <v/>
      </c>
      <c r="N11" s="19" t="str">
        <f t="shared" si="3"/>
        <v/>
      </c>
      <c r="O11" s="18" t="str">
        <f t="shared" si="3"/>
        <v/>
      </c>
      <c r="P11" s="18" t="str">
        <f t="shared" si="3"/>
        <v/>
      </c>
      <c r="Q11" s="19" t="str">
        <f t="shared" si="3"/>
        <v/>
      </c>
      <c r="R11" s="19" t="str">
        <f t="shared" si="3"/>
        <v/>
      </c>
      <c r="S11" s="18" t="str">
        <f t="shared" si="3"/>
        <v/>
      </c>
      <c r="T11" s="20"/>
      <c r="U11" s="21" t="s">
        <v>88</v>
      </c>
      <c r="V11" s="22"/>
      <c r="W11" s="23"/>
    </row>
    <row r="12" spans="1:23" ht="28.15" customHeight="1" x14ac:dyDescent="0.2">
      <c r="A12" s="12">
        <v>47</v>
      </c>
      <c r="B12" s="60" t="s">
        <v>118</v>
      </c>
      <c r="C12" s="13" t="s">
        <v>127</v>
      </c>
      <c r="D12" s="14" t="s">
        <v>128</v>
      </c>
      <c r="E12" s="15" t="s">
        <v>18</v>
      </c>
      <c r="F12" s="75" t="s">
        <v>19</v>
      </c>
      <c r="G12" s="22">
        <v>43718</v>
      </c>
      <c r="H12" s="18" t="str">
        <f t="shared" si="3"/>
        <v/>
      </c>
      <c r="I12" s="19" t="str">
        <f t="shared" si="3"/>
        <v/>
      </c>
      <c r="J12" s="19" t="str">
        <f t="shared" si="3"/>
        <v/>
      </c>
      <c r="K12" s="18" t="str">
        <f t="shared" si="3"/>
        <v/>
      </c>
      <c r="L12" s="18" t="str">
        <f t="shared" si="3"/>
        <v>X</v>
      </c>
      <c r="M12" s="19" t="str">
        <f t="shared" si="3"/>
        <v/>
      </c>
      <c r="N12" s="19" t="str">
        <f t="shared" si="3"/>
        <v/>
      </c>
      <c r="O12" s="18" t="str">
        <f t="shared" si="3"/>
        <v/>
      </c>
      <c r="P12" s="18" t="str">
        <f t="shared" si="3"/>
        <v/>
      </c>
      <c r="Q12" s="19" t="str">
        <f t="shared" si="3"/>
        <v/>
      </c>
      <c r="R12" s="19" t="str">
        <f t="shared" si="3"/>
        <v/>
      </c>
      <c r="S12" s="18" t="str">
        <f t="shared" si="3"/>
        <v/>
      </c>
      <c r="T12" s="20"/>
      <c r="U12" s="21" t="s">
        <v>88</v>
      </c>
      <c r="V12" s="22"/>
      <c r="W12" s="23"/>
    </row>
    <row r="13" spans="1:23" ht="28.15" customHeight="1" x14ac:dyDescent="0.2">
      <c r="A13" s="12">
        <v>48</v>
      </c>
      <c r="B13" s="60" t="s">
        <v>118</v>
      </c>
      <c r="C13" s="13" t="s">
        <v>127</v>
      </c>
      <c r="D13" s="14" t="s">
        <v>129</v>
      </c>
      <c r="E13" s="15" t="s">
        <v>14</v>
      </c>
      <c r="F13" s="16" t="s">
        <v>60</v>
      </c>
      <c r="G13" s="17">
        <v>43710</v>
      </c>
      <c r="H13" s="18" t="str">
        <f t="shared" si="3"/>
        <v/>
      </c>
      <c r="I13" s="19" t="str">
        <f t="shared" si="3"/>
        <v/>
      </c>
      <c r="J13" s="19" t="str">
        <f t="shared" si="3"/>
        <v>X</v>
      </c>
      <c r="K13" s="18" t="str">
        <f t="shared" si="3"/>
        <v/>
      </c>
      <c r="L13" s="18" t="str">
        <f t="shared" si="3"/>
        <v/>
      </c>
      <c r="M13" s="19" t="str">
        <f t="shared" si="3"/>
        <v/>
      </c>
      <c r="N13" s="19" t="str">
        <f t="shared" si="3"/>
        <v/>
      </c>
      <c r="O13" s="18" t="str">
        <f t="shared" si="3"/>
        <v/>
      </c>
      <c r="P13" s="18" t="str">
        <f t="shared" si="3"/>
        <v/>
      </c>
      <c r="Q13" s="19" t="str">
        <f t="shared" si="3"/>
        <v/>
      </c>
      <c r="R13" s="19" t="str">
        <f t="shared" si="3"/>
        <v/>
      </c>
      <c r="S13" s="18" t="str">
        <f t="shared" si="3"/>
        <v/>
      </c>
      <c r="T13" s="20"/>
      <c r="U13" s="21" t="s">
        <v>88</v>
      </c>
      <c r="V13" s="22">
        <v>43738</v>
      </c>
      <c r="W13" s="23" t="s">
        <v>160</v>
      </c>
    </row>
    <row r="14" spans="1:23" ht="28.15" customHeight="1" x14ac:dyDescent="0.2">
      <c r="A14" s="12">
        <v>49</v>
      </c>
      <c r="B14" s="60" t="s">
        <v>118</v>
      </c>
      <c r="C14" s="13" t="s">
        <v>127</v>
      </c>
      <c r="D14" s="14" t="s">
        <v>130</v>
      </c>
      <c r="E14" s="15" t="s">
        <v>14</v>
      </c>
      <c r="F14" s="16" t="s">
        <v>60</v>
      </c>
      <c r="G14" s="17">
        <v>43710</v>
      </c>
      <c r="H14" s="18" t="str">
        <f t="shared" si="3"/>
        <v/>
      </c>
      <c r="I14" s="19" t="str">
        <f t="shared" si="3"/>
        <v/>
      </c>
      <c r="J14" s="19" t="str">
        <f t="shared" si="3"/>
        <v>X</v>
      </c>
      <c r="K14" s="18" t="str">
        <f t="shared" si="3"/>
        <v/>
      </c>
      <c r="L14" s="18" t="str">
        <f t="shared" si="3"/>
        <v/>
      </c>
      <c r="M14" s="19" t="str">
        <f t="shared" si="3"/>
        <v/>
      </c>
      <c r="N14" s="19" t="str">
        <f t="shared" si="3"/>
        <v/>
      </c>
      <c r="O14" s="18" t="str">
        <f t="shared" si="3"/>
        <v/>
      </c>
      <c r="P14" s="18" t="str">
        <f t="shared" si="3"/>
        <v/>
      </c>
      <c r="Q14" s="19" t="str">
        <f t="shared" si="3"/>
        <v/>
      </c>
      <c r="R14" s="19" t="str">
        <f t="shared" si="3"/>
        <v/>
      </c>
      <c r="S14" s="18" t="str">
        <f t="shared" si="3"/>
        <v/>
      </c>
      <c r="T14" s="20"/>
      <c r="U14" s="21" t="s">
        <v>88</v>
      </c>
      <c r="V14" s="22"/>
      <c r="W14" s="23"/>
    </row>
    <row r="15" spans="1:23" ht="28.15" customHeight="1" x14ac:dyDescent="0.2">
      <c r="A15" s="12">
        <v>50</v>
      </c>
      <c r="B15" s="60" t="s">
        <v>118</v>
      </c>
      <c r="C15" s="13" t="s">
        <v>127</v>
      </c>
      <c r="D15" s="14" t="s">
        <v>131</v>
      </c>
      <c r="E15" s="15" t="s">
        <v>14</v>
      </c>
      <c r="F15" s="16" t="s">
        <v>60</v>
      </c>
      <c r="G15" s="17">
        <v>43710</v>
      </c>
      <c r="H15" s="18" t="str">
        <f t="shared" si="3"/>
        <v/>
      </c>
      <c r="I15" s="19" t="str">
        <f t="shared" si="3"/>
        <v/>
      </c>
      <c r="J15" s="19" t="str">
        <f t="shared" si="3"/>
        <v>X</v>
      </c>
      <c r="K15" s="18" t="str">
        <f t="shared" si="3"/>
        <v/>
      </c>
      <c r="L15" s="18" t="str">
        <f t="shared" si="3"/>
        <v/>
      </c>
      <c r="M15" s="19" t="str">
        <f t="shared" si="3"/>
        <v/>
      </c>
      <c r="N15" s="19" t="str">
        <f t="shared" si="3"/>
        <v/>
      </c>
      <c r="O15" s="18" t="str">
        <f t="shared" si="3"/>
        <v/>
      </c>
      <c r="P15" s="18" t="str">
        <f t="shared" si="3"/>
        <v/>
      </c>
      <c r="Q15" s="19" t="str">
        <f t="shared" si="3"/>
        <v/>
      </c>
      <c r="R15" s="19" t="str">
        <f t="shared" si="3"/>
        <v/>
      </c>
      <c r="S15" s="18" t="str">
        <f t="shared" si="3"/>
        <v/>
      </c>
      <c r="T15" s="20"/>
      <c r="U15" s="21" t="s">
        <v>88</v>
      </c>
      <c r="V15" s="22"/>
      <c r="W15" s="23"/>
    </row>
    <row r="16" spans="1:23" ht="28.15" customHeight="1" x14ac:dyDescent="0.2">
      <c r="A16" s="12">
        <v>51</v>
      </c>
      <c r="B16" s="60" t="s">
        <v>118</v>
      </c>
      <c r="C16" s="13" t="s">
        <v>18</v>
      </c>
      <c r="D16" s="14" t="s">
        <v>132</v>
      </c>
      <c r="E16" s="15" t="s">
        <v>18</v>
      </c>
      <c r="F16" s="75" t="s">
        <v>19</v>
      </c>
      <c r="G16" s="22">
        <v>43704</v>
      </c>
      <c r="H16" s="18" t="str">
        <f t="shared" si="3"/>
        <v/>
      </c>
      <c r="I16" s="19" t="str">
        <f t="shared" si="3"/>
        <v/>
      </c>
      <c r="J16" s="19" t="str">
        <f t="shared" si="3"/>
        <v>X</v>
      </c>
      <c r="K16" s="18" t="str">
        <f t="shared" si="3"/>
        <v/>
      </c>
      <c r="L16" s="18" t="str">
        <f t="shared" si="3"/>
        <v/>
      </c>
      <c r="M16" s="19" t="str">
        <f t="shared" si="3"/>
        <v/>
      </c>
      <c r="N16" s="19" t="str">
        <f t="shared" si="3"/>
        <v/>
      </c>
      <c r="O16" s="18" t="str">
        <f t="shared" si="3"/>
        <v/>
      </c>
      <c r="P16" s="18" t="str">
        <f t="shared" si="3"/>
        <v/>
      </c>
      <c r="Q16" s="19" t="str">
        <f t="shared" si="3"/>
        <v/>
      </c>
      <c r="R16" s="19" t="str">
        <f t="shared" si="3"/>
        <v/>
      </c>
      <c r="S16" s="18" t="str">
        <f t="shared" si="3"/>
        <v/>
      </c>
      <c r="T16" s="20"/>
      <c r="U16" s="21" t="s">
        <v>88</v>
      </c>
      <c r="V16" s="22"/>
      <c r="W16" s="23"/>
    </row>
    <row r="17" spans="1:244" ht="28.15" customHeight="1" x14ac:dyDescent="0.2">
      <c r="A17" s="12">
        <v>52</v>
      </c>
      <c r="B17" s="60" t="s">
        <v>118</v>
      </c>
      <c r="C17" s="13" t="s">
        <v>112</v>
      </c>
      <c r="D17" s="14" t="s">
        <v>139</v>
      </c>
      <c r="E17" s="15" t="s">
        <v>14</v>
      </c>
      <c r="F17" s="75" t="s">
        <v>19</v>
      </c>
      <c r="G17" s="22">
        <v>43704</v>
      </c>
      <c r="H17" s="18" t="str">
        <f t="shared" si="3"/>
        <v/>
      </c>
      <c r="I17" s="19" t="str">
        <f t="shared" si="3"/>
        <v/>
      </c>
      <c r="J17" s="19" t="str">
        <f t="shared" si="3"/>
        <v>X</v>
      </c>
      <c r="K17" s="18" t="str">
        <f t="shared" si="3"/>
        <v/>
      </c>
      <c r="L17" s="18" t="str">
        <f t="shared" si="3"/>
        <v/>
      </c>
      <c r="M17" s="19" t="str">
        <f t="shared" si="3"/>
        <v/>
      </c>
      <c r="N17" s="19" t="str">
        <f t="shared" si="3"/>
        <v/>
      </c>
      <c r="O17" s="18" t="str">
        <f t="shared" si="3"/>
        <v/>
      </c>
      <c r="P17" s="18" t="str">
        <f t="shared" si="3"/>
        <v/>
      </c>
      <c r="Q17" s="19" t="str">
        <f t="shared" si="3"/>
        <v/>
      </c>
      <c r="R17" s="19" t="str">
        <f t="shared" si="3"/>
        <v/>
      </c>
      <c r="S17" s="18" t="str">
        <f t="shared" si="3"/>
        <v/>
      </c>
      <c r="T17" s="20"/>
      <c r="U17" s="21" t="s">
        <v>88</v>
      </c>
      <c r="V17" s="22"/>
      <c r="W17" s="23"/>
    </row>
    <row r="18" spans="1:244" ht="28.15" customHeight="1" x14ac:dyDescent="0.2">
      <c r="A18" s="12">
        <v>53</v>
      </c>
      <c r="B18" s="60" t="s">
        <v>118</v>
      </c>
      <c r="C18" s="13" t="s">
        <v>138</v>
      </c>
      <c r="D18" s="14" t="s">
        <v>137</v>
      </c>
      <c r="E18" s="15" t="s">
        <v>14</v>
      </c>
      <c r="F18" s="16" t="s">
        <v>60</v>
      </c>
      <c r="G18" s="22">
        <v>43733</v>
      </c>
      <c r="H18" s="18" t="str">
        <f t="shared" si="3"/>
        <v/>
      </c>
      <c r="I18" s="19" t="str">
        <f t="shared" si="3"/>
        <v/>
      </c>
      <c r="J18" s="19" t="str">
        <f t="shared" si="3"/>
        <v/>
      </c>
      <c r="K18" s="18" t="str">
        <f t="shared" si="3"/>
        <v/>
      </c>
      <c r="L18" s="18" t="str">
        <f t="shared" si="3"/>
        <v/>
      </c>
      <c r="M18" s="19" t="str">
        <f t="shared" si="3"/>
        <v/>
      </c>
      <c r="N18" s="19" t="str">
        <f t="shared" si="3"/>
        <v>X</v>
      </c>
      <c r="O18" s="18" t="str">
        <f t="shared" si="3"/>
        <v/>
      </c>
      <c r="P18" s="18" t="str">
        <f t="shared" si="3"/>
        <v/>
      </c>
      <c r="Q18" s="19" t="str">
        <f t="shared" si="3"/>
        <v/>
      </c>
      <c r="R18" s="19" t="str">
        <f t="shared" si="3"/>
        <v/>
      </c>
      <c r="S18" s="18" t="str">
        <f t="shared" si="3"/>
        <v/>
      </c>
      <c r="T18" s="20"/>
      <c r="U18" s="21" t="s">
        <v>88</v>
      </c>
      <c r="V18" s="22"/>
      <c r="W18" s="23" t="s">
        <v>152</v>
      </c>
    </row>
    <row r="19" spans="1:244" ht="28.15" customHeight="1" x14ac:dyDescent="0.2">
      <c r="A19" s="12">
        <v>54</v>
      </c>
      <c r="B19" s="60" t="s">
        <v>118</v>
      </c>
      <c r="C19" s="13" t="s">
        <v>16</v>
      </c>
      <c r="D19" s="14" t="s">
        <v>140</v>
      </c>
      <c r="E19" s="15" t="s">
        <v>20</v>
      </c>
      <c r="F19" s="16" t="s">
        <v>60</v>
      </c>
      <c r="G19" s="17">
        <v>43718</v>
      </c>
      <c r="H19" s="18" t="str">
        <f t="shared" si="3"/>
        <v/>
      </c>
      <c r="I19" s="19" t="str">
        <f t="shared" si="3"/>
        <v/>
      </c>
      <c r="J19" s="19" t="str">
        <f t="shared" si="3"/>
        <v/>
      </c>
      <c r="K19" s="18" t="str">
        <f t="shared" si="3"/>
        <v/>
      </c>
      <c r="L19" s="18" t="str">
        <f t="shared" si="3"/>
        <v>X</v>
      </c>
      <c r="M19" s="19" t="str">
        <f t="shared" si="3"/>
        <v/>
      </c>
      <c r="N19" s="19" t="str">
        <f t="shared" si="3"/>
        <v/>
      </c>
      <c r="O19" s="18" t="str">
        <f t="shared" si="3"/>
        <v/>
      </c>
      <c r="P19" s="18" t="str">
        <f t="shared" si="3"/>
        <v/>
      </c>
      <c r="Q19" s="19" t="str">
        <f t="shared" si="3"/>
        <v/>
      </c>
      <c r="R19" s="19" t="str">
        <f t="shared" si="3"/>
        <v/>
      </c>
      <c r="S19" s="18" t="str">
        <f t="shared" si="3"/>
        <v/>
      </c>
      <c r="T19" s="20"/>
      <c r="U19" s="21" t="s">
        <v>88</v>
      </c>
      <c r="V19" s="22"/>
      <c r="W19" s="23" t="s">
        <v>153</v>
      </c>
    </row>
    <row r="20" spans="1:244" ht="28.15" customHeight="1" x14ac:dyDescent="0.2">
      <c r="A20" s="12">
        <v>55</v>
      </c>
      <c r="B20" s="60"/>
      <c r="C20" s="13"/>
      <c r="D20" s="14"/>
      <c r="E20" s="15"/>
      <c r="F20" s="26"/>
      <c r="G20" s="17"/>
      <c r="H20" s="18" t="str">
        <f t="shared" si="3"/>
        <v/>
      </c>
      <c r="I20" s="19" t="str">
        <f t="shared" si="3"/>
        <v/>
      </c>
      <c r="J20" s="19" t="str">
        <f t="shared" si="3"/>
        <v/>
      </c>
      <c r="K20" s="18" t="str">
        <f t="shared" si="3"/>
        <v/>
      </c>
      <c r="L20" s="18" t="str">
        <f t="shared" si="3"/>
        <v/>
      </c>
      <c r="M20" s="19" t="str">
        <f t="shared" si="3"/>
        <v/>
      </c>
      <c r="N20" s="19" t="str">
        <f t="shared" si="3"/>
        <v/>
      </c>
      <c r="O20" s="18" t="str">
        <f t="shared" si="3"/>
        <v/>
      </c>
      <c r="P20" s="18" t="str">
        <f t="shared" si="3"/>
        <v/>
      </c>
      <c r="Q20" s="19" t="str">
        <f t="shared" si="3"/>
        <v/>
      </c>
      <c r="R20" s="19" t="str">
        <f t="shared" si="3"/>
        <v/>
      </c>
      <c r="S20" s="18" t="str">
        <f t="shared" si="3"/>
        <v/>
      </c>
      <c r="T20" s="20"/>
      <c r="U20" s="21"/>
      <c r="V20" s="22"/>
      <c r="W20" s="23"/>
    </row>
    <row r="21" spans="1:244" ht="28.15" customHeight="1" x14ac:dyDescent="0.2">
      <c r="A21" s="12">
        <v>56</v>
      </c>
      <c r="B21" s="60"/>
      <c r="C21" s="13"/>
      <c r="D21" s="14"/>
      <c r="E21" s="15"/>
      <c r="F21" s="26"/>
      <c r="G21" s="17"/>
      <c r="H21" s="18" t="str">
        <f t="shared" si="3"/>
        <v/>
      </c>
      <c r="I21" s="19" t="str">
        <f t="shared" si="3"/>
        <v/>
      </c>
      <c r="J21" s="19" t="str">
        <f t="shared" si="3"/>
        <v/>
      </c>
      <c r="K21" s="18" t="str">
        <f t="shared" si="3"/>
        <v/>
      </c>
      <c r="L21" s="18" t="str">
        <f t="shared" si="3"/>
        <v/>
      </c>
      <c r="M21" s="19" t="str">
        <f t="shared" si="3"/>
        <v/>
      </c>
      <c r="N21" s="19" t="str">
        <f t="shared" si="3"/>
        <v/>
      </c>
      <c r="O21" s="18" t="str">
        <f t="shared" si="3"/>
        <v/>
      </c>
      <c r="P21" s="18" t="str">
        <f t="shared" si="3"/>
        <v/>
      </c>
      <c r="Q21" s="19" t="str">
        <f t="shared" si="3"/>
        <v/>
      </c>
      <c r="R21" s="19" t="str">
        <f t="shared" si="3"/>
        <v/>
      </c>
      <c r="S21" s="18" t="str">
        <f t="shared" si="3"/>
        <v/>
      </c>
      <c r="T21" s="20"/>
      <c r="U21" s="21"/>
      <c r="V21" s="22"/>
      <c r="W21" s="23"/>
    </row>
    <row r="22" spans="1:244" ht="28.15" customHeight="1" x14ac:dyDescent="0.2">
      <c r="A22" s="12">
        <v>57</v>
      </c>
      <c r="B22" s="60"/>
      <c r="C22" s="13"/>
      <c r="D22" s="14"/>
      <c r="E22" s="15"/>
      <c r="F22" s="25"/>
      <c r="G22" s="17"/>
      <c r="H22" s="18" t="str">
        <f t="shared" si="3"/>
        <v/>
      </c>
      <c r="I22" s="19" t="str">
        <f t="shared" si="3"/>
        <v/>
      </c>
      <c r="J22" s="19" t="str">
        <f t="shared" si="3"/>
        <v/>
      </c>
      <c r="K22" s="18" t="str">
        <f t="shared" si="3"/>
        <v/>
      </c>
      <c r="L22" s="18" t="str">
        <f t="shared" si="3"/>
        <v/>
      </c>
      <c r="M22" s="19" t="str">
        <f t="shared" si="3"/>
        <v/>
      </c>
      <c r="N22" s="19" t="str">
        <f t="shared" si="3"/>
        <v/>
      </c>
      <c r="O22" s="18" t="str">
        <f t="shared" si="3"/>
        <v/>
      </c>
      <c r="P22" s="18" t="str">
        <f t="shared" si="3"/>
        <v/>
      </c>
      <c r="Q22" s="19" t="str">
        <f t="shared" si="3"/>
        <v/>
      </c>
      <c r="R22" s="19" t="str">
        <f t="shared" si="3"/>
        <v/>
      </c>
      <c r="S22" s="18" t="str">
        <f t="shared" si="3"/>
        <v/>
      </c>
      <c r="T22" s="20"/>
      <c r="U22" s="21"/>
      <c r="V22" s="22"/>
      <c r="W22" s="23"/>
    </row>
    <row r="23" spans="1:244" ht="28.15" customHeight="1" x14ac:dyDescent="0.2">
      <c r="A23" s="12">
        <v>58</v>
      </c>
      <c r="B23" s="60"/>
      <c r="C23" s="13"/>
      <c r="D23" s="14"/>
      <c r="E23" s="15"/>
      <c r="F23" s="25"/>
      <c r="G23" s="17"/>
      <c r="H23" s="18" t="str">
        <f t="shared" si="3"/>
        <v/>
      </c>
      <c r="I23" s="19" t="str">
        <f t="shared" si="3"/>
        <v/>
      </c>
      <c r="J23" s="19" t="str">
        <f t="shared" si="3"/>
        <v/>
      </c>
      <c r="K23" s="18" t="str">
        <f t="shared" si="3"/>
        <v/>
      </c>
      <c r="L23" s="18" t="str">
        <f t="shared" si="3"/>
        <v/>
      </c>
      <c r="M23" s="19" t="str">
        <f t="shared" si="3"/>
        <v/>
      </c>
      <c r="N23" s="19" t="str">
        <f t="shared" si="3"/>
        <v/>
      </c>
      <c r="O23" s="18" t="str">
        <f t="shared" si="3"/>
        <v/>
      </c>
      <c r="P23" s="18" t="str">
        <f t="shared" si="3"/>
        <v/>
      </c>
      <c r="Q23" s="19" t="str">
        <f t="shared" si="3"/>
        <v/>
      </c>
      <c r="R23" s="19" t="str">
        <f t="shared" si="3"/>
        <v/>
      </c>
      <c r="S23" s="18" t="str">
        <f t="shared" si="3"/>
        <v/>
      </c>
      <c r="T23" s="20"/>
      <c r="U23" s="21"/>
      <c r="V23" s="22"/>
      <c r="W23" s="23"/>
    </row>
    <row r="24" spans="1:244" ht="28.15" customHeight="1" x14ac:dyDescent="0.2">
      <c r="A24" s="12">
        <v>59</v>
      </c>
      <c r="B24" s="60"/>
      <c r="C24" s="13"/>
      <c r="D24" s="14"/>
      <c r="E24" s="15"/>
      <c r="F24" s="27"/>
      <c r="G24" s="22"/>
      <c r="H24" s="18" t="str">
        <f t="shared" si="3"/>
        <v/>
      </c>
      <c r="I24" s="19" t="str">
        <f t="shared" si="3"/>
        <v/>
      </c>
      <c r="J24" s="19" t="str">
        <f t="shared" si="3"/>
        <v/>
      </c>
      <c r="K24" s="18" t="str">
        <f t="shared" si="3"/>
        <v/>
      </c>
      <c r="L24" s="18" t="str">
        <f t="shared" si="3"/>
        <v/>
      </c>
      <c r="M24" s="19" t="str">
        <f t="shared" si="3"/>
        <v/>
      </c>
      <c r="N24" s="19" t="str">
        <f t="shared" si="3"/>
        <v/>
      </c>
      <c r="O24" s="18" t="str">
        <f t="shared" si="3"/>
        <v/>
      </c>
      <c r="P24" s="18" t="str">
        <f t="shared" si="3"/>
        <v/>
      </c>
      <c r="Q24" s="19" t="str">
        <f t="shared" si="3"/>
        <v/>
      </c>
      <c r="R24" s="19" t="str">
        <f t="shared" si="3"/>
        <v/>
      </c>
      <c r="S24" s="18" t="str">
        <f t="shared" si="3"/>
        <v/>
      </c>
      <c r="T24" s="20"/>
      <c r="U24" s="21"/>
      <c r="V24" s="22"/>
      <c r="W24" s="23"/>
    </row>
    <row r="25" spans="1:244" ht="28.15" customHeight="1" x14ac:dyDescent="0.2">
      <c r="A25" s="12">
        <v>60</v>
      </c>
      <c r="B25" s="60"/>
      <c r="C25" s="13"/>
      <c r="D25" s="14"/>
      <c r="E25" s="15"/>
      <c r="F25" s="25"/>
      <c r="G25" s="22"/>
      <c r="H25" s="18" t="str">
        <f t="shared" si="3"/>
        <v/>
      </c>
      <c r="I25" s="19" t="str">
        <f t="shared" si="3"/>
        <v/>
      </c>
      <c r="J25" s="19" t="str">
        <f t="shared" si="3"/>
        <v/>
      </c>
      <c r="K25" s="18" t="str">
        <f t="shared" si="3"/>
        <v/>
      </c>
      <c r="L25" s="18" t="str">
        <f t="shared" si="3"/>
        <v/>
      </c>
      <c r="M25" s="19" t="str">
        <f t="shared" si="3"/>
        <v/>
      </c>
      <c r="N25" s="19" t="str">
        <f t="shared" si="3"/>
        <v/>
      </c>
      <c r="O25" s="18" t="str">
        <f t="shared" si="3"/>
        <v/>
      </c>
      <c r="P25" s="18" t="str">
        <f t="shared" si="3"/>
        <v/>
      </c>
      <c r="Q25" s="19" t="str">
        <f t="shared" si="3"/>
        <v/>
      </c>
      <c r="R25" s="19" t="str">
        <f t="shared" si="3"/>
        <v/>
      </c>
      <c r="S25" s="18" t="str">
        <f t="shared" si="3"/>
        <v/>
      </c>
      <c r="T25" s="20"/>
      <c r="U25" s="21"/>
      <c r="V25" s="22"/>
      <c r="W25" s="23"/>
    </row>
    <row r="26" spans="1:244" ht="28.15" customHeight="1" x14ac:dyDescent="0.2">
      <c r="A26" s="12">
        <v>61</v>
      </c>
      <c r="B26" s="60"/>
      <c r="C26" s="13"/>
      <c r="D26" s="14"/>
      <c r="E26" s="15"/>
      <c r="F26" s="57"/>
      <c r="G26" s="22"/>
      <c r="H26" s="18" t="str">
        <f t="shared" ref="H26:S47" si="4">IF(AND($G26&gt;=H$2,$G26&lt;=H$4),"X","")</f>
        <v/>
      </c>
      <c r="I26" s="19" t="str">
        <f t="shared" si="4"/>
        <v/>
      </c>
      <c r="J26" s="19" t="str">
        <f t="shared" si="4"/>
        <v/>
      </c>
      <c r="K26" s="18" t="str">
        <f t="shared" si="4"/>
        <v/>
      </c>
      <c r="L26" s="18" t="str">
        <f t="shared" si="4"/>
        <v/>
      </c>
      <c r="M26" s="19" t="str">
        <f t="shared" si="4"/>
        <v/>
      </c>
      <c r="N26" s="19" t="str">
        <f t="shared" si="4"/>
        <v/>
      </c>
      <c r="O26" s="18" t="str">
        <f t="shared" si="4"/>
        <v/>
      </c>
      <c r="P26" s="18" t="str">
        <f t="shared" si="4"/>
        <v/>
      </c>
      <c r="Q26" s="19" t="str">
        <f t="shared" si="4"/>
        <v/>
      </c>
      <c r="R26" s="19" t="str">
        <f t="shared" si="4"/>
        <v/>
      </c>
      <c r="S26" s="18" t="str">
        <f t="shared" si="4"/>
        <v/>
      </c>
      <c r="T26" s="20"/>
      <c r="U26" s="21"/>
      <c r="V26" s="22"/>
      <c r="W26" s="23"/>
    </row>
    <row r="27" spans="1:244" ht="28.15" customHeight="1" x14ac:dyDescent="0.2">
      <c r="A27" s="12">
        <v>62</v>
      </c>
      <c r="B27" s="60"/>
      <c r="C27" s="13"/>
      <c r="D27" s="14"/>
      <c r="E27" s="15"/>
      <c r="F27" s="26"/>
      <c r="G27" s="22"/>
      <c r="H27" s="18" t="str">
        <f t="shared" si="4"/>
        <v/>
      </c>
      <c r="I27" s="19" t="str">
        <f t="shared" si="4"/>
        <v/>
      </c>
      <c r="J27" s="19" t="str">
        <f t="shared" si="4"/>
        <v/>
      </c>
      <c r="K27" s="18" t="str">
        <f t="shared" si="4"/>
        <v/>
      </c>
      <c r="L27" s="18" t="str">
        <f t="shared" si="4"/>
        <v/>
      </c>
      <c r="M27" s="19" t="str">
        <f t="shared" si="4"/>
        <v/>
      </c>
      <c r="N27" s="19" t="str">
        <f t="shared" si="4"/>
        <v/>
      </c>
      <c r="O27" s="18" t="str">
        <f t="shared" si="4"/>
        <v/>
      </c>
      <c r="P27" s="18" t="str">
        <f t="shared" si="4"/>
        <v/>
      </c>
      <c r="Q27" s="19" t="str">
        <f t="shared" si="4"/>
        <v/>
      </c>
      <c r="R27" s="19" t="str">
        <f t="shared" si="4"/>
        <v/>
      </c>
      <c r="S27" s="18" t="str">
        <f t="shared" si="4"/>
        <v/>
      </c>
      <c r="T27" s="20"/>
      <c r="U27" s="21"/>
      <c r="V27" s="22"/>
      <c r="W27" s="23"/>
    </row>
    <row r="28" spans="1:244" ht="28.15" customHeight="1" x14ac:dyDescent="0.2">
      <c r="A28" s="12">
        <v>63</v>
      </c>
      <c r="B28" s="60"/>
      <c r="C28" s="13"/>
      <c r="D28" s="14"/>
      <c r="E28" s="15"/>
      <c r="F28" s="25"/>
      <c r="G28" s="22"/>
      <c r="H28" s="18" t="str">
        <f t="shared" si="4"/>
        <v/>
      </c>
      <c r="I28" s="19" t="str">
        <f t="shared" si="4"/>
        <v/>
      </c>
      <c r="J28" s="19" t="str">
        <f t="shared" si="4"/>
        <v/>
      </c>
      <c r="K28" s="18" t="str">
        <f t="shared" si="4"/>
        <v/>
      </c>
      <c r="L28" s="18" t="str">
        <f t="shared" si="4"/>
        <v/>
      </c>
      <c r="M28" s="19" t="str">
        <f t="shared" si="4"/>
        <v/>
      </c>
      <c r="N28" s="19" t="str">
        <f t="shared" si="4"/>
        <v/>
      </c>
      <c r="O28" s="18" t="str">
        <f t="shared" si="4"/>
        <v/>
      </c>
      <c r="P28" s="18" t="str">
        <f t="shared" si="4"/>
        <v/>
      </c>
      <c r="Q28" s="19" t="str">
        <f t="shared" si="4"/>
        <v/>
      </c>
      <c r="R28" s="19" t="str">
        <f t="shared" si="4"/>
        <v/>
      </c>
      <c r="S28" s="18" t="str">
        <f t="shared" si="4"/>
        <v/>
      </c>
      <c r="T28" s="20"/>
      <c r="U28" s="21"/>
      <c r="V28" s="22"/>
      <c r="W28" s="23"/>
    </row>
    <row r="29" spans="1:244" ht="28.15" customHeight="1" x14ac:dyDescent="0.2">
      <c r="A29" s="12">
        <v>64</v>
      </c>
      <c r="B29" s="60"/>
      <c r="C29" s="13"/>
      <c r="D29" s="14"/>
      <c r="E29" s="15"/>
      <c r="F29" s="25"/>
      <c r="G29" s="22"/>
      <c r="H29" s="18" t="str">
        <f t="shared" si="4"/>
        <v/>
      </c>
      <c r="I29" s="19" t="str">
        <f t="shared" si="4"/>
        <v/>
      </c>
      <c r="J29" s="19" t="str">
        <f t="shared" si="4"/>
        <v/>
      </c>
      <c r="K29" s="18" t="str">
        <f t="shared" si="4"/>
        <v/>
      </c>
      <c r="L29" s="18" t="str">
        <f t="shared" si="4"/>
        <v/>
      </c>
      <c r="M29" s="19" t="str">
        <f t="shared" si="4"/>
        <v/>
      </c>
      <c r="N29" s="19" t="str">
        <f t="shared" si="4"/>
        <v/>
      </c>
      <c r="O29" s="18" t="str">
        <f t="shared" si="4"/>
        <v/>
      </c>
      <c r="P29" s="18" t="str">
        <f t="shared" si="4"/>
        <v/>
      </c>
      <c r="Q29" s="19" t="str">
        <f t="shared" si="4"/>
        <v/>
      </c>
      <c r="R29" s="19" t="str">
        <f t="shared" si="4"/>
        <v/>
      </c>
      <c r="S29" s="18" t="str">
        <f t="shared" si="4"/>
        <v/>
      </c>
      <c r="T29" s="20"/>
      <c r="U29" s="21"/>
      <c r="V29" s="22"/>
      <c r="W29" s="23"/>
    </row>
    <row r="30" spans="1:244" ht="28.15" customHeight="1" x14ac:dyDescent="0.2">
      <c r="A30" s="12">
        <v>65</v>
      </c>
      <c r="B30" s="60"/>
      <c r="C30" s="13"/>
      <c r="D30" s="14"/>
      <c r="E30" s="15"/>
      <c r="F30" s="26"/>
      <c r="G30" s="17"/>
      <c r="H30" s="18" t="str">
        <f t="shared" si="4"/>
        <v/>
      </c>
      <c r="I30" s="19" t="str">
        <f t="shared" si="4"/>
        <v/>
      </c>
      <c r="J30" s="19" t="str">
        <f t="shared" si="4"/>
        <v/>
      </c>
      <c r="K30" s="18" t="str">
        <f t="shared" si="4"/>
        <v/>
      </c>
      <c r="L30" s="18" t="str">
        <f t="shared" si="4"/>
        <v/>
      </c>
      <c r="M30" s="19" t="str">
        <f t="shared" si="4"/>
        <v/>
      </c>
      <c r="N30" s="19" t="str">
        <f t="shared" si="4"/>
        <v/>
      </c>
      <c r="O30" s="18" t="str">
        <f t="shared" si="4"/>
        <v/>
      </c>
      <c r="P30" s="18" t="str">
        <f t="shared" si="4"/>
        <v/>
      </c>
      <c r="Q30" s="19" t="str">
        <f t="shared" si="4"/>
        <v/>
      </c>
      <c r="R30" s="19" t="str">
        <f t="shared" si="4"/>
        <v/>
      </c>
      <c r="S30" s="18" t="str">
        <f t="shared" si="4"/>
        <v/>
      </c>
      <c r="T30" s="20"/>
      <c r="U30" s="21"/>
      <c r="V30" s="22"/>
      <c r="W30" s="23"/>
    </row>
    <row r="31" spans="1:244" ht="28.15" customHeight="1" x14ac:dyDescent="0.2">
      <c r="A31" s="12">
        <v>66</v>
      </c>
      <c r="B31" s="62"/>
      <c r="C31" s="13"/>
      <c r="D31" s="64"/>
      <c r="E31" s="65"/>
      <c r="F31" s="66"/>
      <c r="G31" s="17"/>
      <c r="H31" s="67" t="str">
        <f t="shared" si="4"/>
        <v/>
      </c>
      <c r="I31" s="68" t="str">
        <f t="shared" si="4"/>
        <v/>
      </c>
      <c r="J31" s="68" t="str">
        <f t="shared" si="4"/>
        <v/>
      </c>
      <c r="K31" s="67" t="str">
        <f t="shared" si="4"/>
        <v/>
      </c>
      <c r="L31" s="67" t="str">
        <f t="shared" si="4"/>
        <v/>
      </c>
      <c r="M31" s="68" t="str">
        <f t="shared" si="4"/>
        <v/>
      </c>
      <c r="N31" s="68" t="str">
        <f t="shared" si="4"/>
        <v/>
      </c>
      <c r="O31" s="67" t="str">
        <f t="shared" si="4"/>
        <v/>
      </c>
      <c r="P31" s="67" t="str">
        <f t="shared" si="4"/>
        <v/>
      </c>
      <c r="Q31" s="68" t="str">
        <f t="shared" si="4"/>
        <v/>
      </c>
      <c r="R31" s="68" t="str">
        <f t="shared" si="4"/>
        <v/>
      </c>
      <c r="S31" s="67" t="str">
        <f t="shared" si="4"/>
        <v/>
      </c>
      <c r="T31" s="69"/>
      <c r="U31" s="70"/>
      <c r="V31" s="22"/>
      <c r="W31" s="71"/>
    </row>
    <row r="32" spans="1:244" ht="28.15" customHeight="1" x14ac:dyDescent="0.2">
      <c r="A32" s="12">
        <v>67</v>
      </c>
      <c r="B32" s="62"/>
      <c r="C32" s="13"/>
      <c r="D32" s="64"/>
      <c r="E32" s="65"/>
      <c r="F32" s="66"/>
      <c r="G32" s="17"/>
      <c r="H32" s="67" t="str">
        <f t="shared" si="4"/>
        <v/>
      </c>
      <c r="I32" s="68" t="str">
        <f t="shared" si="4"/>
        <v/>
      </c>
      <c r="J32" s="68" t="str">
        <f t="shared" si="4"/>
        <v/>
      </c>
      <c r="K32" s="67" t="str">
        <f t="shared" si="4"/>
        <v/>
      </c>
      <c r="L32" s="67" t="str">
        <f t="shared" si="4"/>
        <v/>
      </c>
      <c r="M32" s="68" t="str">
        <f t="shared" si="4"/>
        <v/>
      </c>
      <c r="N32" s="68" t="str">
        <f t="shared" si="4"/>
        <v/>
      </c>
      <c r="O32" s="67" t="str">
        <f t="shared" si="4"/>
        <v/>
      </c>
      <c r="P32" s="67" t="str">
        <f t="shared" si="4"/>
        <v/>
      </c>
      <c r="Q32" s="68" t="str">
        <f t="shared" si="4"/>
        <v/>
      </c>
      <c r="R32" s="68" t="str">
        <f t="shared" si="4"/>
        <v/>
      </c>
      <c r="S32" s="67" t="str">
        <f t="shared" si="4"/>
        <v/>
      </c>
      <c r="T32" s="69"/>
      <c r="U32" s="70"/>
      <c r="V32" s="22"/>
      <c r="W32" s="71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</row>
    <row r="33" spans="1:244" ht="28.15" customHeight="1" x14ac:dyDescent="0.2">
      <c r="A33" s="12">
        <v>68</v>
      </c>
      <c r="B33" s="62"/>
      <c r="C33" s="13"/>
      <c r="D33" s="64"/>
      <c r="E33" s="65"/>
      <c r="F33" s="16"/>
      <c r="G33" s="17"/>
      <c r="H33" s="67" t="str">
        <f t="shared" si="4"/>
        <v/>
      </c>
      <c r="I33" s="68" t="str">
        <f t="shared" si="4"/>
        <v/>
      </c>
      <c r="J33" s="68" t="str">
        <f t="shared" si="4"/>
        <v/>
      </c>
      <c r="K33" s="67" t="str">
        <f t="shared" si="4"/>
        <v/>
      </c>
      <c r="L33" s="67" t="str">
        <f t="shared" si="4"/>
        <v/>
      </c>
      <c r="M33" s="68" t="str">
        <f t="shared" si="4"/>
        <v/>
      </c>
      <c r="N33" s="68" t="str">
        <f t="shared" si="4"/>
        <v/>
      </c>
      <c r="O33" s="67" t="str">
        <f t="shared" si="4"/>
        <v/>
      </c>
      <c r="P33" s="67" t="str">
        <f t="shared" si="4"/>
        <v/>
      </c>
      <c r="Q33" s="68" t="str">
        <f t="shared" si="4"/>
        <v/>
      </c>
      <c r="R33" s="68" t="str">
        <f t="shared" si="4"/>
        <v/>
      </c>
      <c r="S33" s="67" t="str">
        <f t="shared" si="4"/>
        <v/>
      </c>
      <c r="T33" s="69"/>
      <c r="U33" s="70"/>
      <c r="V33" s="22"/>
      <c r="W33" s="71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</row>
    <row r="34" spans="1:244" ht="28.15" customHeight="1" x14ac:dyDescent="0.2">
      <c r="A34" s="12">
        <v>69</v>
      </c>
      <c r="B34" s="62"/>
      <c r="C34" s="13"/>
      <c r="D34" s="64"/>
      <c r="E34" s="65"/>
      <c r="F34" s="16"/>
      <c r="G34" s="17"/>
      <c r="H34" s="67" t="str">
        <f t="shared" si="4"/>
        <v/>
      </c>
      <c r="I34" s="68" t="str">
        <f t="shared" si="4"/>
        <v/>
      </c>
      <c r="J34" s="68" t="str">
        <f t="shared" si="4"/>
        <v/>
      </c>
      <c r="K34" s="67" t="str">
        <f t="shared" si="4"/>
        <v/>
      </c>
      <c r="L34" s="67" t="str">
        <f t="shared" si="4"/>
        <v/>
      </c>
      <c r="M34" s="68" t="str">
        <f t="shared" si="4"/>
        <v/>
      </c>
      <c r="N34" s="68" t="str">
        <f t="shared" si="4"/>
        <v/>
      </c>
      <c r="O34" s="67" t="str">
        <f t="shared" si="4"/>
        <v/>
      </c>
      <c r="P34" s="67" t="str">
        <f t="shared" si="4"/>
        <v/>
      </c>
      <c r="Q34" s="68" t="str">
        <f t="shared" si="4"/>
        <v/>
      </c>
      <c r="R34" s="68" t="str">
        <f t="shared" si="4"/>
        <v/>
      </c>
      <c r="S34" s="67" t="str">
        <f t="shared" si="4"/>
        <v/>
      </c>
      <c r="T34" s="69"/>
      <c r="U34" s="70"/>
      <c r="V34" s="22"/>
      <c r="W34" s="71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</row>
    <row r="35" spans="1:244" ht="28.15" customHeight="1" x14ac:dyDescent="0.2">
      <c r="A35" s="12">
        <v>70</v>
      </c>
      <c r="B35" s="62"/>
      <c r="C35" s="13"/>
      <c r="D35" s="64"/>
      <c r="E35" s="65"/>
      <c r="F35" s="16"/>
      <c r="G35" s="17"/>
      <c r="H35" s="67" t="str">
        <f t="shared" si="4"/>
        <v/>
      </c>
      <c r="I35" s="68" t="str">
        <f t="shared" si="4"/>
        <v/>
      </c>
      <c r="J35" s="68" t="str">
        <f t="shared" si="4"/>
        <v/>
      </c>
      <c r="K35" s="67" t="str">
        <f t="shared" si="4"/>
        <v/>
      </c>
      <c r="L35" s="67" t="str">
        <f t="shared" si="4"/>
        <v/>
      </c>
      <c r="M35" s="68" t="str">
        <f t="shared" si="4"/>
        <v/>
      </c>
      <c r="N35" s="68" t="str">
        <f t="shared" si="4"/>
        <v/>
      </c>
      <c r="O35" s="67" t="str">
        <f t="shared" si="4"/>
        <v/>
      </c>
      <c r="P35" s="67" t="str">
        <f t="shared" si="4"/>
        <v/>
      </c>
      <c r="Q35" s="68" t="str">
        <f t="shared" si="4"/>
        <v/>
      </c>
      <c r="R35" s="68" t="str">
        <f t="shared" si="4"/>
        <v/>
      </c>
      <c r="S35" s="67" t="str">
        <f t="shared" si="4"/>
        <v/>
      </c>
      <c r="T35" s="69"/>
      <c r="U35" s="70"/>
      <c r="V35" s="22"/>
      <c r="W35" s="71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</row>
    <row r="36" spans="1:244" ht="28.15" customHeight="1" x14ac:dyDescent="0.2">
      <c r="A36" s="12">
        <v>71</v>
      </c>
      <c r="B36" s="62"/>
      <c r="C36" s="13"/>
      <c r="D36" s="64"/>
      <c r="E36" s="65"/>
      <c r="F36" s="16"/>
      <c r="G36" s="17"/>
      <c r="H36" s="67" t="str">
        <f t="shared" si="4"/>
        <v/>
      </c>
      <c r="I36" s="68" t="str">
        <f t="shared" si="4"/>
        <v/>
      </c>
      <c r="J36" s="68" t="str">
        <f t="shared" si="4"/>
        <v/>
      </c>
      <c r="K36" s="67" t="str">
        <f t="shared" si="4"/>
        <v/>
      </c>
      <c r="L36" s="67" t="str">
        <f t="shared" si="4"/>
        <v/>
      </c>
      <c r="M36" s="68" t="str">
        <f t="shared" si="4"/>
        <v/>
      </c>
      <c r="N36" s="68" t="str">
        <f t="shared" si="4"/>
        <v/>
      </c>
      <c r="O36" s="67" t="str">
        <f t="shared" si="4"/>
        <v/>
      </c>
      <c r="P36" s="67" t="str">
        <f t="shared" si="4"/>
        <v/>
      </c>
      <c r="Q36" s="68" t="str">
        <f t="shared" si="4"/>
        <v/>
      </c>
      <c r="R36" s="68" t="str">
        <f t="shared" si="4"/>
        <v/>
      </c>
      <c r="S36" s="67" t="str">
        <f t="shared" si="4"/>
        <v/>
      </c>
      <c r="T36" s="69"/>
      <c r="U36" s="70"/>
      <c r="V36" s="22"/>
      <c r="W36" s="71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</row>
    <row r="37" spans="1:244" ht="28.15" customHeight="1" x14ac:dyDescent="0.2">
      <c r="A37" s="12">
        <v>72</v>
      </c>
      <c r="B37" s="62"/>
      <c r="C37" s="13"/>
      <c r="D37" s="64"/>
      <c r="E37" s="65"/>
      <c r="F37" s="16"/>
      <c r="G37" s="17"/>
      <c r="H37" s="67" t="str">
        <f t="shared" si="4"/>
        <v/>
      </c>
      <c r="I37" s="68" t="str">
        <f t="shared" si="4"/>
        <v/>
      </c>
      <c r="J37" s="68" t="str">
        <f t="shared" si="4"/>
        <v/>
      </c>
      <c r="K37" s="67" t="str">
        <f t="shared" si="4"/>
        <v/>
      </c>
      <c r="L37" s="67" t="str">
        <f t="shared" si="4"/>
        <v/>
      </c>
      <c r="M37" s="68" t="str">
        <f t="shared" si="4"/>
        <v/>
      </c>
      <c r="N37" s="68" t="str">
        <f t="shared" si="4"/>
        <v/>
      </c>
      <c r="O37" s="67" t="str">
        <f t="shared" si="4"/>
        <v/>
      </c>
      <c r="P37" s="67" t="str">
        <f t="shared" si="4"/>
        <v/>
      </c>
      <c r="Q37" s="68" t="str">
        <f t="shared" si="4"/>
        <v/>
      </c>
      <c r="R37" s="68" t="str">
        <f t="shared" si="4"/>
        <v/>
      </c>
      <c r="S37" s="67" t="str">
        <f t="shared" si="4"/>
        <v/>
      </c>
      <c r="T37" s="69"/>
      <c r="U37" s="70"/>
      <c r="V37" s="22"/>
      <c r="W37" s="71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</row>
    <row r="38" spans="1:244" ht="28.15" customHeight="1" x14ac:dyDescent="0.2">
      <c r="A38" s="12">
        <v>73</v>
      </c>
      <c r="B38" s="62"/>
      <c r="C38" s="13"/>
      <c r="D38" s="64"/>
      <c r="E38" s="65"/>
      <c r="F38" s="16"/>
      <c r="G38" s="17"/>
      <c r="H38" s="67" t="str">
        <f t="shared" si="4"/>
        <v/>
      </c>
      <c r="I38" s="68" t="str">
        <f t="shared" si="4"/>
        <v/>
      </c>
      <c r="J38" s="68" t="str">
        <f t="shared" si="4"/>
        <v/>
      </c>
      <c r="K38" s="67" t="str">
        <f t="shared" si="4"/>
        <v/>
      </c>
      <c r="L38" s="67" t="str">
        <f t="shared" si="4"/>
        <v/>
      </c>
      <c r="M38" s="68" t="str">
        <f t="shared" si="4"/>
        <v/>
      </c>
      <c r="N38" s="68" t="str">
        <f t="shared" si="4"/>
        <v/>
      </c>
      <c r="O38" s="67" t="str">
        <f t="shared" si="4"/>
        <v/>
      </c>
      <c r="P38" s="67" t="str">
        <f t="shared" si="4"/>
        <v/>
      </c>
      <c r="Q38" s="68" t="str">
        <f t="shared" si="4"/>
        <v/>
      </c>
      <c r="R38" s="68" t="str">
        <f t="shared" si="4"/>
        <v/>
      </c>
      <c r="S38" s="67" t="str">
        <f t="shared" si="4"/>
        <v/>
      </c>
      <c r="T38" s="69"/>
      <c r="U38" s="70"/>
      <c r="V38" s="22"/>
      <c r="W38" s="71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</row>
    <row r="39" spans="1:244" ht="28.15" customHeight="1" x14ac:dyDescent="0.2">
      <c r="A39" s="12">
        <v>74</v>
      </c>
      <c r="B39" s="62"/>
      <c r="C39" s="13"/>
      <c r="D39" s="64"/>
      <c r="E39" s="65"/>
      <c r="F39" s="66"/>
      <c r="G39" s="17"/>
      <c r="H39" s="67" t="str">
        <f t="shared" si="4"/>
        <v/>
      </c>
      <c r="I39" s="68" t="str">
        <f t="shared" si="4"/>
        <v/>
      </c>
      <c r="J39" s="68" t="str">
        <f t="shared" si="4"/>
        <v/>
      </c>
      <c r="K39" s="67" t="str">
        <f t="shared" si="4"/>
        <v/>
      </c>
      <c r="L39" s="67" t="str">
        <f t="shared" si="4"/>
        <v/>
      </c>
      <c r="M39" s="68" t="str">
        <f t="shared" si="4"/>
        <v/>
      </c>
      <c r="N39" s="68" t="str">
        <f t="shared" si="4"/>
        <v/>
      </c>
      <c r="O39" s="67" t="str">
        <f t="shared" si="4"/>
        <v/>
      </c>
      <c r="P39" s="67" t="str">
        <f t="shared" si="4"/>
        <v/>
      </c>
      <c r="Q39" s="68" t="str">
        <f t="shared" si="4"/>
        <v/>
      </c>
      <c r="R39" s="68" t="str">
        <f t="shared" si="4"/>
        <v/>
      </c>
      <c r="S39" s="67" t="str">
        <f t="shared" si="4"/>
        <v/>
      </c>
      <c r="T39" s="69"/>
      <c r="U39" s="70"/>
      <c r="V39" s="22"/>
      <c r="W39" s="71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</row>
    <row r="40" spans="1:244" ht="28.15" customHeight="1" x14ac:dyDescent="0.2">
      <c r="A40" s="12">
        <v>75</v>
      </c>
      <c r="B40" s="62"/>
      <c r="C40" s="13"/>
      <c r="D40" s="64"/>
      <c r="E40" s="65"/>
      <c r="F40" s="66"/>
      <c r="G40" s="17"/>
      <c r="H40" s="67" t="str">
        <f t="shared" si="4"/>
        <v/>
      </c>
      <c r="I40" s="68" t="str">
        <f t="shared" si="4"/>
        <v/>
      </c>
      <c r="J40" s="68" t="str">
        <f t="shared" si="4"/>
        <v/>
      </c>
      <c r="K40" s="67" t="str">
        <f t="shared" si="4"/>
        <v/>
      </c>
      <c r="L40" s="67" t="str">
        <f t="shared" si="4"/>
        <v/>
      </c>
      <c r="M40" s="68" t="str">
        <f t="shared" si="4"/>
        <v/>
      </c>
      <c r="N40" s="68" t="str">
        <f t="shared" si="4"/>
        <v/>
      </c>
      <c r="O40" s="67" t="str">
        <f t="shared" si="4"/>
        <v/>
      </c>
      <c r="P40" s="67" t="str">
        <f t="shared" si="4"/>
        <v/>
      </c>
      <c r="Q40" s="68" t="str">
        <f t="shared" si="4"/>
        <v/>
      </c>
      <c r="R40" s="68" t="str">
        <f t="shared" si="4"/>
        <v/>
      </c>
      <c r="S40" s="67" t="str">
        <f t="shared" si="4"/>
        <v/>
      </c>
      <c r="T40" s="69"/>
      <c r="U40" s="70"/>
      <c r="V40" s="22"/>
      <c r="W40" s="71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</row>
    <row r="41" spans="1:244" ht="28.15" customHeight="1" x14ac:dyDescent="0.2">
      <c r="A41" s="12">
        <v>76</v>
      </c>
      <c r="B41" s="62"/>
      <c r="C41" s="63"/>
      <c r="D41" s="64"/>
      <c r="E41" s="65"/>
      <c r="F41" s="16"/>
      <c r="G41" s="17"/>
      <c r="H41" s="67" t="str">
        <f t="shared" si="4"/>
        <v/>
      </c>
      <c r="I41" s="68" t="str">
        <f t="shared" si="4"/>
        <v/>
      </c>
      <c r="J41" s="68" t="str">
        <f t="shared" si="4"/>
        <v/>
      </c>
      <c r="K41" s="67" t="str">
        <f t="shared" si="4"/>
        <v/>
      </c>
      <c r="L41" s="67" t="str">
        <f t="shared" si="4"/>
        <v/>
      </c>
      <c r="M41" s="68" t="str">
        <f t="shared" si="4"/>
        <v/>
      </c>
      <c r="N41" s="68" t="str">
        <f t="shared" si="4"/>
        <v/>
      </c>
      <c r="O41" s="67" t="str">
        <f t="shared" si="4"/>
        <v/>
      </c>
      <c r="P41" s="67" t="str">
        <f t="shared" si="4"/>
        <v/>
      </c>
      <c r="Q41" s="68" t="str">
        <f t="shared" si="4"/>
        <v/>
      </c>
      <c r="R41" s="68" t="str">
        <f t="shared" si="4"/>
        <v/>
      </c>
      <c r="S41" s="67" t="str">
        <f t="shared" si="4"/>
        <v/>
      </c>
      <c r="T41" s="69"/>
      <c r="U41" s="70"/>
      <c r="V41" s="22"/>
      <c r="W41" s="71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</row>
    <row r="42" spans="1:244" ht="28.15" customHeight="1" x14ac:dyDescent="0.2">
      <c r="A42" s="12">
        <v>77</v>
      </c>
      <c r="B42" s="62"/>
      <c r="C42" s="13"/>
      <c r="D42" s="64"/>
      <c r="E42" s="65"/>
      <c r="F42" s="66"/>
      <c r="G42" s="17"/>
      <c r="H42" s="67" t="str">
        <f t="shared" si="4"/>
        <v/>
      </c>
      <c r="I42" s="68" t="str">
        <f t="shared" si="4"/>
        <v/>
      </c>
      <c r="J42" s="68" t="str">
        <f t="shared" si="4"/>
        <v/>
      </c>
      <c r="K42" s="67" t="str">
        <f t="shared" si="4"/>
        <v/>
      </c>
      <c r="L42" s="67" t="str">
        <f t="shared" si="4"/>
        <v/>
      </c>
      <c r="M42" s="68" t="str">
        <f t="shared" si="4"/>
        <v/>
      </c>
      <c r="N42" s="68" t="str">
        <f t="shared" si="4"/>
        <v/>
      </c>
      <c r="O42" s="67" t="str">
        <f t="shared" si="4"/>
        <v/>
      </c>
      <c r="P42" s="67" t="str">
        <f t="shared" si="4"/>
        <v/>
      </c>
      <c r="Q42" s="68" t="str">
        <f t="shared" si="4"/>
        <v/>
      </c>
      <c r="R42" s="68" t="str">
        <f t="shared" si="4"/>
        <v/>
      </c>
      <c r="S42" s="67" t="str">
        <f t="shared" si="4"/>
        <v/>
      </c>
      <c r="T42" s="69"/>
      <c r="U42" s="70"/>
      <c r="V42" s="22"/>
      <c r="W42" s="71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</row>
    <row r="43" spans="1:244" ht="28.15" customHeight="1" x14ac:dyDescent="0.2">
      <c r="A43" s="12">
        <v>78</v>
      </c>
      <c r="B43" s="62"/>
      <c r="C43" s="13"/>
      <c r="D43" s="64"/>
      <c r="E43" s="65"/>
      <c r="F43" s="66"/>
      <c r="G43" s="17"/>
      <c r="H43" s="67" t="str">
        <f t="shared" si="4"/>
        <v/>
      </c>
      <c r="I43" s="68" t="str">
        <f t="shared" si="4"/>
        <v/>
      </c>
      <c r="J43" s="68" t="str">
        <f t="shared" si="4"/>
        <v/>
      </c>
      <c r="K43" s="67" t="str">
        <f t="shared" si="4"/>
        <v/>
      </c>
      <c r="L43" s="67" t="str">
        <f t="shared" si="4"/>
        <v/>
      </c>
      <c r="M43" s="68" t="str">
        <f t="shared" si="4"/>
        <v/>
      </c>
      <c r="N43" s="68" t="str">
        <f t="shared" si="4"/>
        <v/>
      </c>
      <c r="O43" s="67" t="str">
        <f t="shared" si="4"/>
        <v/>
      </c>
      <c r="P43" s="67" t="str">
        <f t="shared" si="4"/>
        <v/>
      </c>
      <c r="Q43" s="68" t="str">
        <f t="shared" si="4"/>
        <v/>
      </c>
      <c r="R43" s="68" t="str">
        <f t="shared" si="4"/>
        <v/>
      </c>
      <c r="S43" s="67" t="str">
        <f t="shared" si="4"/>
        <v/>
      </c>
      <c r="T43" s="69"/>
      <c r="U43" s="70"/>
      <c r="V43" s="22"/>
      <c r="W43" s="71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</row>
    <row r="44" spans="1:244" ht="28.15" customHeight="1" x14ac:dyDescent="0.2">
      <c r="A44" s="12">
        <v>79</v>
      </c>
      <c r="B44" s="62"/>
      <c r="C44" s="13"/>
      <c r="D44" s="64"/>
      <c r="E44" s="65"/>
      <c r="F44" s="66"/>
      <c r="G44" s="17"/>
      <c r="H44" s="67" t="str">
        <f t="shared" si="4"/>
        <v/>
      </c>
      <c r="I44" s="68" t="str">
        <f t="shared" si="4"/>
        <v/>
      </c>
      <c r="J44" s="68" t="str">
        <f t="shared" si="4"/>
        <v/>
      </c>
      <c r="K44" s="67" t="str">
        <f t="shared" si="4"/>
        <v/>
      </c>
      <c r="L44" s="67" t="str">
        <f t="shared" si="4"/>
        <v/>
      </c>
      <c r="M44" s="68" t="str">
        <f t="shared" si="4"/>
        <v/>
      </c>
      <c r="N44" s="68" t="str">
        <f t="shared" si="4"/>
        <v/>
      </c>
      <c r="O44" s="67" t="str">
        <f t="shared" si="4"/>
        <v/>
      </c>
      <c r="P44" s="67" t="str">
        <f t="shared" si="4"/>
        <v/>
      </c>
      <c r="Q44" s="68" t="str">
        <f t="shared" si="4"/>
        <v/>
      </c>
      <c r="R44" s="68" t="str">
        <f t="shared" si="4"/>
        <v/>
      </c>
      <c r="S44" s="67" t="str">
        <f t="shared" si="4"/>
        <v/>
      </c>
      <c r="T44" s="69"/>
      <c r="U44" s="70"/>
      <c r="V44" s="22"/>
      <c r="W44" s="71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</row>
    <row r="45" spans="1:244" ht="28.15" customHeight="1" x14ac:dyDescent="0.2">
      <c r="A45" s="12">
        <v>80</v>
      </c>
      <c r="B45" s="62"/>
      <c r="C45" s="13"/>
      <c r="D45" s="64"/>
      <c r="E45" s="65"/>
      <c r="F45" s="66"/>
      <c r="G45" s="17"/>
      <c r="H45" s="67" t="str">
        <f t="shared" si="4"/>
        <v/>
      </c>
      <c r="I45" s="68" t="str">
        <f t="shared" si="4"/>
        <v/>
      </c>
      <c r="J45" s="68" t="str">
        <f t="shared" si="4"/>
        <v/>
      </c>
      <c r="K45" s="67" t="str">
        <f t="shared" si="4"/>
        <v/>
      </c>
      <c r="L45" s="67" t="str">
        <f t="shared" si="4"/>
        <v/>
      </c>
      <c r="M45" s="68" t="str">
        <f t="shared" si="4"/>
        <v/>
      </c>
      <c r="N45" s="68" t="str">
        <f t="shared" si="4"/>
        <v/>
      </c>
      <c r="O45" s="67" t="str">
        <f t="shared" si="4"/>
        <v/>
      </c>
      <c r="P45" s="67" t="str">
        <f t="shared" si="4"/>
        <v/>
      </c>
      <c r="Q45" s="68" t="str">
        <f t="shared" si="4"/>
        <v/>
      </c>
      <c r="R45" s="68" t="str">
        <f t="shared" si="4"/>
        <v/>
      </c>
      <c r="S45" s="67" t="str">
        <f t="shared" si="4"/>
        <v/>
      </c>
      <c r="T45" s="69"/>
      <c r="U45" s="70"/>
      <c r="V45" s="22"/>
      <c r="W45" s="71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</row>
    <row r="46" spans="1:244" ht="28.15" customHeight="1" x14ac:dyDescent="0.2">
      <c r="A46" s="12">
        <v>81</v>
      </c>
      <c r="B46" s="62"/>
      <c r="C46" s="13"/>
      <c r="D46" s="64"/>
      <c r="E46" s="65"/>
      <c r="F46" s="66"/>
      <c r="G46" s="17"/>
      <c r="H46" s="67" t="str">
        <f t="shared" si="4"/>
        <v/>
      </c>
      <c r="I46" s="68" t="str">
        <f t="shared" si="4"/>
        <v/>
      </c>
      <c r="J46" s="68" t="str">
        <f t="shared" si="4"/>
        <v/>
      </c>
      <c r="K46" s="67" t="str">
        <f t="shared" si="4"/>
        <v/>
      </c>
      <c r="L46" s="67" t="str">
        <f t="shared" si="4"/>
        <v/>
      </c>
      <c r="M46" s="68" t="str">
        <f t="shared" si="4"/>
        <v/>
      </c>
      <c r="N46" s="68" t="str">
        <f t="shared" si="4"/>
        <v/>
      </c>
      <c r="O46" s="67" t="str">
        <f t="shared" si="4"/>
        <v/>
      </c>
      <c r="P46" s="67" t="str">
        <f t="shared" si="4"/>
        <v/>
      </c>
      <c r="Q46" s="68" t="str">
        <f t="shared" si="4"/>
        <v/>
      </c>
      <c r="R46" s="68" t="str">
        <f t="shared" si="4"/>
        <v/>
      </c>
      <c r="S46" s="67" t="str">
        <f t="shared" si="4"/>
        <v/>
      </c>
      <c r="T46" s="69"/>
      <c r="U46" s="70"/>
      <c r="V46" s="22"/>
      <c r="W46" s="71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</row>
    <row r="47" spans="1:244" ht="28.15" customHeight="1" x14ac:dyDescent="0.2">
      <c r="A47" s="12">
        <v>82</v>
      </c>
      <c r="B47" s="62"/>
      <c r="C47" s="13"/>
      <c r="D47" s="64"/>
      <c r="E47" s="65"/>
      <c r="F47" s="66"/>
      <c r="G47" s="17"/>
      <c r="H47" s="67" t="str">
        <f t="shared" si="4"/>
        <v/>
      </c>
      <c r="I47" s="68" t="str">
        <f t="shared" si="4"/>
        <v/>
      </c>
      <c r="J47" s="68" t="str">
        <f t="shared" si="4"/>
        <v/>
      </c>
      <c r="K47" s="67" t="str">
        <f t="shared" ref="H47:S55" si="5">IF(AND($G47&gt;=K$2,$G47&lt;=K$4),"X","")</f>
        <v/>
      </c>
      <c r="L47" s="67" t="str">
        <f t="shared" si="5"/>
        <v/>
      </c>
      <c r="M47" s="68" t="str">
        <f t="shared" si="5"/>
        <v/>
      </c>
      <c r="N47" s="68" t="str">
        <f t="shared" si="5"/>
        <v/>
      </c>
      <c r="O47" s="67" t="str">
        <f t="shared" si="5"/>
        <v/>
      </c>
      <c r="P47" s="67" t="str">
        <f t="shared" si="5"/>
        <v/>
      </c>
      <c r="Q47" s="68" t="str">
        <f t="shared" si="5"/>
        <v/>
      </c>
      <c r="R47" s="68" t="str">
        <f t="shared" si="5"/>
        <v/>
      </c>
      <c r="S47" s="67" t="str">
        <f t="shared" si="5"/>
        <v/>
      </c>
      <c r="T47" s="69"/>
      <c r="U47" s="70"/>
      <c r="V47" s="22"/>
      <c r="W47" s="71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</row>
    <row r="48" spans="1:244" ht="28.15" customHeight="1" x14ac:dyDescent="0.2">
      <c r="A48" s="12">
        <v>83</v>
      </c>
      <c r="B48" s="62"/>
      <c r="C48" s="13"/>
      <c r="D48" s="64"/>
      <c r="E48" s="65"/>
      <c r="F48" s="66"/>
      <c r="G48" s="17"/>
      <c r="H48" s="67" t="str">
        <f t="shared" si="5"/>
        <v/>
      </c>
      <c r="I48" s="68" t="str">
        <f t="shared" si="5"/>
        <v/>
      </c>
      <c r="J48" s="68" t="str">
        <f t="shared" si="5"/>
        <v/>
      </c>
      <c r="K48" s="67" t="str">
        <f t="shared" si="5"/>
        <v/>
      </c>
      <c r="L48" s="67" t="str">
        <f t="shared" si="5"/>
        <v/>
      </c>
      <c r="M48" s="68" t="str">
        <f t="shared" si="5"/>
        <v/>
      </c>
      <c r="N48" s="68" t="str">
        <f t="shared" si="5"/>
        <v/>
      </c>
      <c r="O48" s="67" t="str">
        <f t="shared" si="5"/>
        <v/>
      </c>
      <c r="P48" s="67" t="str">
        <f t="shared" si="5"/>
        <v/>
      </c>
      <c r="Q48" s="68" t="str">
        <f t="shared" si="5"/>
        <v/>
      </c>
      <c r="R48" s="68" t="str">
        <f t="shared" si="5"/>
        <v/>
      </c>
      <c r="S48" s="67" t="str">
        <f t="shared" si="5"/>
        <v/>
      </c>
      <c r="T48" s="69"/>
      <c r="U48" s="70"/>
      <c r="V48" s="22"/>
      <c r="W48" s="71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0"/>
      <c r="HO48" s="30"/>
      <c r="HP48" s="30"/>
      <c r="HQ48" s="30"/>
      <c r="HR48" s="30"/>
      <c r="HS48" s="30"/>
      <c r="HT48" s="30"/>
      <c r="HU48" s="30"/>
      <c r="HV48" s="30"/>
      <c r="HW48" s="30"/>
      <c r="HX48" s="30"/>
      <c r="HY48" s="30"/>
      <c r="HZ48" s="30"/>
      <c r="IA48" s="30"/>
      <c r="IB48" s="30"/>
      <c r="IC48" s="30"/>
      <c r="ID48" s="30"/>
      <c r="IE48" s="30"/>
      <c r="IF48" s="30"/>
      <c r="IG48" s="30"/>
      <c r="IH48" s="30"/>
      <c r="II48" s="30"/>
      <c r="IJ48" s="30"/>
    </row>
    <row r="49" spans="1:244" ht="28.15" customHeight="1" x14ac:dyDescent="0.2">
      <c r="A49" s="61"/>
      <c r="B49" s="62"/>
      <c r="C49" s="63"/>
      <c r="D49" s="64"/>
      <c r="E49" s="65"/>
      <c r="F49" s="66"/>
      <c r="G49" s="17"/>
      <c r="H49" s="67"/>
      <c r="I49" s="68"/>
      <c r="J49" s="68"/>
      <c r="K49" s="67"/>
      <c r="L49" s="67"/>
      <c r="M49" s="68"/>
      <c r="N49" s="68"/>
      <c r="O49" s="67"/>
      <c r="P49" s="67"/>
      <c r="Q49" s="68"/>
      <c r="R49" s="68"/>
      <c r="S49" s="67"/>
      <c r="T49" s="69"/>
      <c r="U49" s="70"/>
      <c r="V49" s="22"/>
      <c r="W49" s="71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  <c r="HS49" s="30"/>
      <c r="HT49" s="30"/>
      <c r="HU49" s="30"/>
      <c r="HV49" s="30"/>
      <c r="HW49" s="30"/>
      <c r="HX49" s="30"/>
      <c r="HY49" s="30"/>
      <c r="HZ49" s="30"/>
      <c r="IA49" s="30"/>
      <c r="IB49" s="30"/>
      <c r="IC49" s="30"/>
      <c r="ID49" s="30"/>
      <c r="IE49" s="30"/>
      <c r="IF49" s="30"/>
      <c r="IG49" s="30"/>
      <c r="IH49" s="30"/>
      <c r="II49" s="30"/>
      <c r="IJ49" s="30"/>
    </row>
    <row r="50" spans="1:244" x14ac:dyDescent="0.2">
      <c r="A50" s="61"/>
      <c r="B50" s="62"/>
      <c r="C50" s="63"/>
      <c r="D50" s="64"/>
      <c r="E50" s="65"/>
      <c r="F50" s="66"/>
      <c r="G50" s="17"/>
      <c r="H50" s="67"/>
      <c r="I50" s="68"/>
      <c r="J50" s="68"/>
      <c r="K50" s="67"/>
      <c r="L50" s="67"/>
      <c r="M50" s="68"/>
      <c r="N50" s="68"/>
      <c r="O50" s="67"/>
      <c r="P50" s="67"/>
      <c r="Q50" s="68"/>
      <c r="R50" s="68"/>
      <c r="S50" s="67"/>
      <c r="T50" s="69"/>
      <c r="U50" s="70"/>
      <c r="V50" s="22"/>
      <c r="W50" s="71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</row>
    <row r="51" spans="1:244" x14ac:dyDescent="0.2">
      <c r="A51" s="61"/>
      <c r="B51" s="62"/>
      <c r="C51" s="63"/>
      <c r="D51" s="64"/>
      <c r="E51" s="65"/>
      <c r="F51" s="66"/>
      <c r="G51" s="17"/>
      <c r="H51" s="67"/>
      <c r="I51" s="68"/>
      <c r="J51" s="68"/>
      <c r="K51" s="67"/>
      <c r="L51" s="67"/>
      <c r="M51" s="68"/>
      <c r="N51" s="68"/>
      <c r="O51" s="67"/>
      <c r="P51" s="67"/>
      <c r="Q51" s="68"/>
      <c r="R51" s="68"/>
      <c r="S51" s="67"/>
      <c r="T51" s="69"/>
      <c r="U51" s="70"/>
      <c r="V51" s="22"/>
      <c r="W51" s="71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</row>
    <row r="52" spans="1:244" x14ac:dyDescent="0.2">
      <c r="A52" s="61"/>
      <c r="B52" s="62"/>
      <c r="C52" s="63"/>
      <c r="D52" s="64"/>
      <c r="E52" s="65"/>
      <c r="F52" s="66"/>
      <c r="G52" s="17"/>
      <c r="H52" s="67"/>
      <c r="I52" s="68"/>
      <c r="J52" s="68"/>
      <c r="K52" s="67"/>
      <c r="L52" s="67"/>
      <c r="M52" s="68"/>
      <c r="N52" s="68"/>
      <c r="O52" s="67"/>
      <c r="P52" s="67"/>
      <c r="Q52" s="68"/>
      <c r="R52" s="68"/>
      <c r="S52" s="67"/>
      <c r="T52" s="69"/>
      <c r="U52" s="70"/>
      <c r="V52" s="22"/>
      <c r="W52" s="71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</row>
    <row r="53" spans="1:244" x14ac:dyDescent="0.2">
      <c r="A53" s="61"/>
      <c r="B53" s="62"/>
      <c r="C53" s="63"/>
      <c r="D53" s="64"/>
      <c r="E53" s="65"/>
      <c r="F53" s="66"/>
      <c r="G53" s="17"/>
      <c r="H53" s="67"/>
      <c r="I53" s="68"/>
      <c r="J53" s="68"/>
      <c r="K53" s="67"/>
      <c r="L53" s="67"/>
      <c r="M53" s="68"/>
      <c r="N53" s="68"/>
      <c r="O53" s="67"/>
      <c r="P53" s="67"/>
      <c r="Q53" s="68"/>
      <c r="R53" s="68"/>
      <c r="S53" s="67"/>
      <c r="T53" s="69"/>
      <c r="U53" s="70"/>
      <c r="V53" s="22"/>
      <c r="W53" s="71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</row>
    <row r="54" spans="1:244" x14ac:dyDescent="0.2">
      <c r="A54" s="61"/>
      <c r="B54" s="62"/>
      <c r="C54" s="63"/>
      <c r="D54" s="64"/>
      <c r="E54" s="65"/>
      <c r="F54" s="66"/>
      <c r="G54" s="17"/>
      <c r="H54" s="67" t="str">
        <f t="shared" si="5"/>
        <v/>
      </c>
      <c r="I54" s="68" t="str">
        <f t="shared" si="5"/>
        <v/>
      </c>
      <c r="J54" s="68" t="str">
        <f t="shared" si="5"/>
        <v/>
      </c>
      <c r="K54" s="67" t="str">
        <f t="shared" si="5"/>
        <v/>
      </c>
      <c r="L54" s="67" t="str">
        <f t="shared" si="5"/>
        <v/>
      </c>
      <c r="M54" s="68" t="str">
        <f t="shared" si="5"/>
        <v/>
      </c>
      <c r="N54" s="68" t="str">
        <f t="shared" si="5"/>
        <v/>
      </c>
      <c r="O54" s="67" t="str">
        <f t="shared" si="5"/>
        <v/>
      </c>
      <c r="P54" s="67" t="str">
        <f t="shared" si="5"/>
        <v/>
      </c>
      <c r="Q54" s="68" t="str">
        <f t="shared" si="5"/>
        <v/>
      </c>
      <c r="R54" s="68" t="str">
        <f t="shared" si="5"/>
        <v/>
      </c>
      <c r="S54" s="67" t="str">
        <f t="shared" si="5"/>
        <v/>
      </c>
      <c r="T54" s="69"/>
      <c r="U54" s="70"/>
      <c r="V54" s="22"/>
      <c r="W54" s="71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  <c r="HV54" s="30"/>
      <c r="HW54" s="30"/>
      <c r="HX54" s="30"/>
      <c r="HY54" s="30"/>
      <c r="HZ54" s="30"/>
      <c r="IA54" s="30"/>
      <c r="IB54" s="30"/>
      <c r="IC54" s="30"/>
      <c r="ID54" s="30"/>
      <c r="IE54" s="30"/>
      <c r="IF54" s="30"/>
      <c r="IG54" s="30"/>
      <c r="IH54" s="30"/>
      <c r="II54" s="30"/>
      <c r="IJ54" s="30"/>
    </row>
    <row r="55" spans="1:244" x14ac:dyDescent="0.2">
      <c r="A55" s="12"/>
      <c r="B55" s="59"/>
      <c r="C55" s="13"/>
      <c r="D55" s="14"/>
      <c r="E55" s="15"/>
      <c r="F55" s="27"/>
      <c r="G55" s="17"/>
      <c r="H55" s="67" t="str">
        <f t="shared" si="5"/>
        <v/>
      </c>
      <c r="I55" s="68" t="str">
        <f t="shared" si="5"/>
        <v/>
      </c>
      <c r="J55" s="68" t="str">
        <f t="shared" si="5"/>
        <v/>
      </c>
      <c r="K55" s="67" t="str">
        <f t="shared" si="5"/>
        <v/>
      </c>
      <c r="L55" s="67" t="str">
        <f t="shared" si="5"/>
        <v/>
      </c>
      <c r="M55" s="68" t="str">
        <f t="shared" si="5"/>
        <v/>
      </c>
      <c r="N55" s="68" t="str">
        <f t="shared" si="5"/>
        <v/>
      </c>
      <c r="O55" s="67" t="str">
        <f t="shared" si="5"/>
        <v/>
      </c>
      <c r="P55" s="67" t="str">
        <f t="shared" si="5"/>
        <v/>
      </c>
      <c r="Q55" s="68" t="str">
        <f t="shared" si="5"/>
        <v/>
      </c>
      <c r="R55" s="68" t="str">
        <f t="shared" si="5"/>
        <v/>
      </c>
      <c r="S55" s="67" t="str">
        <f t="shared" si="5"/>
        <v/>
      </c>
      <c r="T55" s="20"/>
      <c r="U55" s="21"/>
      <c r="V55" s="22"/>
      <c r="W55" s="23"/>
    </row>
    <row r="56" spans="1:244" x14ac:dyDescent="0.2">
      <c r="D56" s="31"/>
      <c r="E56" s="31"/>
      <c r="H56" s="34">
        <f t="shared" ref="H56:S56" si="6">COUNTIF(H5:H55,"x")</f>
        <v>1</v>
      </c>
      <c r="I56" s="34">
        <f t="shared" si="6"/>
        <v>1</v>
      </c>
      <c r="J56" s="34">
        <f t="shared" si="6"/>
        <v>6</v>
      </c>
      <c r="K56" s="34">
        <f t="shared" si="6"/>
        <v>0</v>
      </c>
      <c r="L56" s="34">
        <f t="shared" si="6"/>
        <v>5</v>
      </c>
      <c r="M56" s="34">
        <f t="shared" si="6"/>
        <v>0</v>
      </c>
      <c r="N56" s="34">
        <f t="shared" si="6"/>
        <v>2</v>
      </c>
      <c r="O56" s="34">
        <f t="shared" si="6"/>
        <v>0</v>
      </c>
      <c r="P56" s="34">
        <f t="shared" si="6"/>
        <v>0</v>
      </c>
      <c r="Q56" s="34">
        <f t="shared" si="6"/>
        <v>0</v>
      </c>
      <c r="R56" s="34">
        <f t="shared" si="6"/>
        <v>0</v>
      </c>
      <c r="S56" s="34">
        <f t="shared" si="6"/>
        <v>0</v>
      </c>
    </row>
    <row r="57" spans="1:244" s="32" customFormat="1" x14ac:dyDescent="0.25">
      <c r="A57" s="24"/>
      <c r="B57" s="24"/>
      <c r="C57" s="24"/>
      <c r="D57" s="31"/>
      <c r="E57" s="31"/>
      <c r="G57" s="33"/>
      <c r="I57" s="33"/>
      <c r="J57" s="33"/>
      <c r="M57" s="33"/>
      <c r="N57" s="33"/>
      <c r="Q57" s="33"/>
      <c r="R57" s="33"/>
      <c r="T57" s="35"/>
      <c r="U57" s="24"/>
      <c r="V57" s="24"/>
      <c r="W57" s="36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</row>
    <row r="58" spans="1:244" s="32" customFormat="1" x14ac:dyDescent="0.25">
      <c r="A58" s="24"/>
      <c r="B58" s="24"/>
      <c r="C58" s="24"/>
      <c r="D58" s="31"/>
      <c r="E58" s="31"/>
      <c r="G58" s="33"/>
      <c r="I58" s="33"/>
      <c r="J58" s="33"/>
      <c r="M58" s="33"/>
      <c r="N58" s="33"/>
      <c r="Q58" s="33"/>
      <c r="R58" s="33"/>
      <c r="T58" s="37"/>
      <c r="U58" s="24"/>
      <c r="V58" s="24"/>
      <c r="W58" s="36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4"/>
      <c r="IH58" s="24"/>
      <c r="II58" s="24"/>
      <c r="IJ58" s="24"/>
    </row>
    <row r="59" spans="1:244" s="32" customFormat="1" x14ac:dyDescent="0.25">
      <c r="A59" s="24"/>
      <c r="B59" s="24"/>
      <c r="C59" s="24"/>
      <c r="D59" s="31"/>
      <c r="E59" s="31"/>
      <c r="G59" s="33"/>
      <c r="I59" s="33"/>
      <c r="J59" s="33"/>
      <c r="M59" s="33"/>
      <c r="N59" s="33"/>
      <c r="Q59" s="33"/>
      <c r="R59" s="33"/>
      <c r="T59" s="35"/>
      <c r="U59" s="24"/>
      <c r="V59" s="24"/>
      <c r="W59" s="36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</row>
    <row r="60" spans="1:244" s="32" customFormat="1" x14ac:dyDescent="0.25">
      <c r="A60" s="24"/>
      <c r="B60" s="24"/>
      <c r="C60" s="24"/>
      <c r="D60" s="31"/>
      <c r="E60" s="31"/>
      <c r="G60" s="33"/>
      <c r="I60" s="33"/>
      <c r="J60" s="33"/>
      <c r="M60" s="33"/>
      <c r="N60" s="33"/>
      <c r="Q60" s="33"/>
      <c r="R60" s="33"/>
      <c r="T60" s="35"/>
      <c r="U60" s="24"/>
      <c r="V60" s="24"/>
      <c r="W60" s="36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  <c r="IE60" s="24"/>
      <c r="IF60" s="24"/>
      <c r="IG60" s="24"/>
      <c r="IH60" s="24"/>
      <c r="II60" s="24"/>
      <c r="IJ60" s="24"/>
    </row>
  </sheetData>
  <sheetProtection selectLockedCells="1" selectUnlockedCells="1"/>
  <autoFilter ref="A2:IJ56" xr:uid="{00000000-0009-0000-0000-000004000000}">
    <sortState xmlns:xlrd2="http://schemas.microsoft.com/office/spreadsheetml/2017/richdata2" ref="A6:IJ64">
      <sortCondition ref="A2:A64"/>
    </sortState>
  </autoFilter>
  <mergeCells count="14">
    <mergeCell ref="T2:T4"/>
    <mergeCell ref="U2:U4"/>
    <mergeCell ref="V2:V4"/>
    <mergeCell ref="W2:W4"/>
    <mergeCell ref="A1:D1"/>
    <mergeCell ref="F1:G1"/>
    <mergeCell ref="H1:S1"/>
    <mergeCell ref="A2:A4"/>
    <mergeCell ref="B2:B4"/>
    <mergeCell ref="C2:C4"/>
    <mergeCell ref="D2:D4"/>
    <mergeCell ref="E2:E4"/>
    <mergeCell ref="F2:F4"/>
    <mergeCell ref="G2:G4"/>
  </mergeCells>
  <phoneticPr fontId="22" type="noConversion"/>
  <conditionalFormatting sqref="G56:G490">
    <cfRule type="expression" dxfId="109" priority="89" stopIfTrue="1">
      <formula>LEN(TRIM(G56))=0</formula>
    </cfRule>
    <cfRule type="cellIs" dxfId="108" priority="90" stopIfTrue="1" operator="lessThan">
      <formula>$P$2</formula>
    </cfRule>
  </conditionalFormatting>
  <conditionalFormatting sqref="U55 U5">
    <cfRule type="expression" dxfId="107" priority="87" stopIfTrue="1">
      <formula>NOT(ISERROR(SEARCH("NÃO",U5)))</formula>
    </cfRule>
    <cfRule type="expression" dxfId="106" priority="88" stopIfTrue="1">
      <formula>NOT(ISERROR(SEARCH("OK",U5)))</formula>
    </cfRule>
  </conditionalFormatting>
  <conditionalFormatting sqref="U18">
    <cfRule type="expression" dxfId="105" priority="61" stopIfTrue="1">
      <formula>NOT(ISERROR(SEARCH("NÃO",U18)))</formula>
    </cfRule>
    <cfRule type="expression" dxfId="104" priority="62" stopIfTrue="1">
      <formula>NOT(ISERROR(SEARCH("OK",U18)))</formula>
    </cfRule>
  </conditionalFormatting>
  <conditionalFormatting sqref="U6">
    <cfRule type="expression" dxfId="103" priority="57" stopIfTrue="1">
      <formula>NOT(ISERROR(SEARCH("NÃO",U6)))</formula>
    </cfRule>
    <cfRule type="expression" dxfId="102" priority="58" stopIfTrue="1">
      <formula>NOT(ISERROR(SEARCH("OK",U6)))</formula>
    </cfRule>
  </conditionalFormatting>
  <conditionalFormatting sqref="U7">
    <cfRule type="expression" dxfId="101" priority="59" stopIfTrue="1">
      <formula>NOT(ISERROR(SEARCH("NÃO",U7)))</formula>
    </cfRule>
    <cfRule type="expression" dxfId="100" priority="60" stopIfTrue="1">
      <formula>NOT(ISERROR(SEARCH("OK",U7)))</formula>
    </cfRule>
  </conditionalFormatting>
  <conditionalFormatting sqref="U10">
    <cfRule type="expression" dxfId="99" priority="55" stopIfTrue="1">
      <formula>NOT(ISERROR(SEARCH("NÃO",U10)))</formula>
    </cfRule>
    <cfRule type="expression" dxfId="98" priority="56" stopIfTrue="1">
      <formula>NOT(ISERROR(SEARCH("OK",U10)))</formula>
    </cfRule>
  </conditionalFormatting>
  <conditionalFormatting sqref="U9">
    <cfRule type="expression" dxfId="97" priority="53" stopIfTrue="1">
      <formula>NOT(ISERROR(SEARCH("NÃO",U9)))</formula>
    </cfRule>
    <cfRule type="expression" dxfId="96" priority="54" stopIfTrue="1">
      <formula>NOT(ISERROR(SEARCH("OK",U9)))</formula>
    </cfRule>
  </conditionalFormatting>
  <conditionalFormatting sqref="U8">
    <cfRule type="expression" dxfId="95" priority="51" stopIfTrue="1">
      <formula>NOT(ISERROR(SEARCH("NÃO",U8)))</formula>
    </cfRule>
    <cfRule type="expression" dxfId="94" priority="52" stopIfTrue="1">
      <formula>NOT(ISERROR(SEARCH("OK",U8)))</formula>
    </cfRule>
  </conditionalFormatting>
  <conditionalFormatting sqref="U11">
    <cfRule type="expression" dxfId="93" priority="47" stopIfTrue="1">
      <formula>NOT(ISERROR(SEARCH("NÃO",U11)))</formula>
    </cfRule>
    <cfRule type="expression" dxfId="92" priority="48" stopIfTrue="1">
      <formula>NOT(ISERROR(SEARCH("OK",U11)))</formula>
    </cfRule>
  </conditionalFormatting>
  <conditionalFormatting sqref="U13">
    <cfRule type="expression" dxfId="91" priority="49" stopIfTrue="1">
      <formula>NOT(ISERROR(SEARCH("NÃO",U13)))</formula>
    </cfRule>
    <cfRule type="expression" dxfId="90" priority="50" stopIfTrue="1">
      <formula>NOT(ISERROR(SEARCH("OK",U13)))</formula>
    </cfRule>
  </conditionalFormatting>
  <conditionalFormatting sqref="U17">
    <cfRule type="expression" dxfId="89" priority="43" stopIfTrue="1">
      <formula>NOT(ISERROR(SEARCH("NÃO",U17)))</formula>
    </cfRule>
    <cfRule type="expression" dxfId="88" priority="44" stopIfTrue="1">
      <formula>NOT(ISERROR(SEARCH("OK",U17)))</formula>
    </cfRule>
  </conditionalFormatting>
  <conditionalFormatting sqref="U29">
    <cfRule type="expression" dxfId="87" priority="35" stopIfTrue="1">
      <formula>NOT(ISERROR(SEARCH("NÃO",U29)))</formula>
    </cfRule>
    <cfRule type="expression" dxfId="86" priority="36" stopIfTrue="1">
      <formula>NOT(ISERROR(SEARCH("OK",U29)))</formula>
    </cfRule>
  </conditionalFormatting>
  <conditionalFormatting sqref="U14">
    <cfRule type="expression" dxfId="85" priority="45" stopIfTrue="1">
      <formula>NOT(ISERROR(SEARCH("NÃO",U14)))</formula>
    </cfRule>
    <cfRule type="expression" dxfId="84" priority="46" stopIfTrue="1">
      <formula>NOT(ISERROR(SEARCH("OK",U14)))</formula>
    </cfRule>
  </conditionalFormatting>
  <conditionalFormatting sqref="U28">
    <cfRule type="expression" dxfId="83" priority="31" stopIfTrue="1">
      <formula>NOT(ISERROR(SEARCH("NÃO",U28)))</formula>
    </cfRule>
    <cfRule type="expression" dxfId="82" priority="32" stopIfTrue="1">
      <formula>NOT(ISERROR(SEARCH("OK",U28)))</formula>
    </cfRule>
  </conditionalFormatting>
  <conditionalFormatting sqref="U16">
    <cfRule type="expression" dxfId="81" priority="41" stopIfTrue="1">
      <formula>NOT(ISERROR(SEARCH("NÃO",U16)))</formula>
    </cfRule>
    <cfRule type="expression" dxfId="80" priority="42" stopIfTrue="1">
      <formula>NOT(ISERROR(SEARCH("OK",U16)))</formula>
    </cfRule>
  </conditionalFormatting>
  <conditionalFormatting sqref="U15">
    <cfRule type="expression" dxfId="79" priority="39" stopIfTrue="1">
      <formula>NOT(ISERROR(SEARCH("NÃO",U15)))</formula>
    </cfRule>
    <cfRule type="expression" dxfId="78" priority="40" stopIfTrue="1">
      <formula>NOT(ISERROR(SEARCH("OK",U15)))</formula>
    </cfRule>
  </conditionalFormatting>
  <conditionalFormatting sqref="U30:U32 U37:U54">
    <cfRule type="expression" dxfId="77" priority="37" stopIfTrue="1">
      <formula>NOT(ISERROR(SEARCH("NÃO",U30)))</formula>
    </cfRule>
    <cfRule type="expression" dxfId="76" priority="38" stopIfTrue="1">
      <formula>NOT(ISERROR(SEARCH("OK",U30)))</formula>
    </cfRule>
  </conditionalFormatting>
  <conditionalFormatting sqref="U19">
    <cfRule type="expression" dxfId="75" priority="33" stopIfTrue="1">
      <formula>NOT(ISERROR(SEARCH("NÃO",U19)))</formula>
    </cfRule>
    <cfRule type="expression" dxfId="74" priority="34" stopIfTrue="1">
      <formula>NOT(ISERROR(SEARCH("OK",U19)))</formula>
    </cfRule>
  </conditionalFormatting>
  <conditionalFormatting sqref="U24">
    <cfRule type="expression" dxfId="73" priority="29" stopIfTrue="1">
      <formula>NOT(ISERROR(SEARCH("NÃO",U24)))</formula>
    </cfRule>
    <cfRule type="expression" dxfId="72" priority="30" stopIfTrue="1">
      <formula>NOT(ISERROR(SEARCH("OK",U24)))</formula>
    </cfRule>
  </conditionalFormatting>
  <conditionalFormatting sqref="U23">
    <cfRule type="expression" dxfId="71" priority="27" stopIfTrue="1">
      <formula>NOT(ISERROR(SEARCH("NÃO",U23)))</formula>
    </cfRule>
    <cfRule type="expression" dxfId="70" priority="28" stopIfTrue="1">
      <formula>NOT(ISERROR(SEARCH("OK",U23)))</formula>
    </cfRule>
  </conditionalFormatting>
  <conditionalFormatting sqref="U22">
    <cfRule type="expression" dxfId="69" priority="25" stopIfTrue="1">
      <formula>NOT(ISERROR(SEARCH("NÃO",U22)))</formula>
    </cfRule>
    <cfRule type="expression" dxfId="68" priority="26" stopIfTrue="1">
      <formula>NOT(ISERROR(SEARCH("OK",U22)))</formula>
    </cfRule>
  </conditionalFormatting>
  <conditionalFormatting sqref="U21">
    <cfRule type="expression" dxfId="67" priority="23" stopIfTrue="1">
      <formula>NOT(ISERROR(SEARCH("NÃO",U21)))</formula>
    </cfRule>
    <cfRule type="expression" dxfId="66" priority="24" stopIfTrue="1">
      <formula>NOT(ISERROR(SEARCH("OK",U21)))</formula>
    </cfRule>
  </conditionalFormatting>
  <conditionalFormatting sqref="U20">
    <cfRule type="expression" dxfId="65" priority="21" stopIfTrue="1">
      <formula>NOT(ISERROR(SEARCH("NÃO",U20)))</formula>
    </cfRule>
    <cfRule type="expression" dxfId="64" priority="22" stopIfTrue="1">
      <formula>NOT(ISERROR(SEARCH("OK",U20)))</formula>
    </cfRule>
  </conditionalFormatting>
  <conditionalFormatting sqref="U34">
    <cfRule type="expression" dxfId="63" priority="19" stopIfTrue="1">
      <formula>NOT(ISERROR(SEARCH("NÃO",U34)))</formula>
    </cfRule>
    <cfRule type="expression" dxfId="62" priority="20" stopIfTrue="1">
      <formula>NOT(ISERROR(SEARCH("OK",U34)))</formula>
    </cfRule>
  </conditionalFormatting>
  <conditionalFormatting sqref="U35">
    <cfRule type="expression" dxfId="61" priority="17" stopIfTrue="1">
      <formula>NOT(ISERROR(SEARCH("NÃO",U35)))</formula>
    </cfRule>
    <cfRule type="expression" dxfId="60" priority="18" stopIfTrue="1">
      <formula>NOT(ISERROR(SEARCH("OK",U35)))</formula>
    </cfRule>
  </conditionalFormatting>
  <conditionalFormatting sqref="U33">
    <cfRule type="expression" dxfId="59" priority="15" stopIfTrue="1">
      <formula>NOT(ISERROR(SEARCH("NÃO",U33)))</formula>
    </cfRule>
    <cfRule type="expression" dxfId="58" priority="16" stopIfTrue="1">
      <formula>NOT(ISERROR(SEARCH("OK",U33)))</formula>
    </cfRule>
  </conditionalFormatting>
  <conditionalFormatting sqref="U12">
    <cfRule type="expression" dxfId="57" priority="9" stopIfTrue="1">
      <formula>NOT(ISERROR(SEARCH("NÃO",U12)))</formula>
    </cfRule>
    <cfRule type="expression" dxfId="56" priority="10" stopIfTrue="1">
      <formula>NOT(ISERROR(SEARCH("OK",U12)))</formula>
    </cfRule>
  </conditionalFormatting>
  <conditionalFormatting sqref="U25">
    <cfRule type="expression" dxfId="55" priority="7" stopIfTrue="1">
      <formula>NOT(ISERROR(SEARCH("NÃO",U25)))</formula>
    </cfRule>
    <cfRule type="expression" dxfId="54" priority="8" stopIfTrue="1">
      <formula>NOT(ISERROR(SEARCH("OK",U25)))</formula>
    </cfRule>
  </conditionalFormatting>
  <conditionalFormatting sqref="U26">
    <cfRule type="expression" dxfId="53" priority="5" stopIfTrue="1">
      <formula>NOT(ISERROR(SEARCH("NÃO",U26)))</formula>
    </cfRule>
    <cfRule type="expression" dxfId="52" priority="6" stopIfTrue="1">
      <formula>NOT(ISERROR(SEARCH("OK",U26)))</formula>
    </cfRule>
  </conditionalFormatting>
  <conditionalFormatting sqref="U27">
    <cfRule type="expression" dxfId="51" priority="3" stopIfTrue="1">
      <formula>NOT(ISERROR(SEARCH("NÃO",U27)))</formula>
    </cfRule>
    <cfRule type="expression" dxfId="50" priority="4" stopIfTrue="1">
      <formula>NOT(ISERROR(SEARCH("OK",U27)))</formula>
    </cfRule>
  </conditionalFormatting>
  <conditionalFormatting sqref="U36">
    <cfRule type="expression" dxfId="49" priority="1" stopIfTrue="1">
      <formula>NOT(ISERROR(SEARCH("NÃO",U36)))</formula>
    </cfRule>
    <cfRule type="expression" dxfId="48" priority="2" stopIfTrue="1">
      <formula>NOT(ISERROR(SEARCH("OK",U36)))</formula>
    </cfRule>
  </conditionalFormatting>
  <printOptions horizontalCentered="1" verticalCentered="1"/>
  <pageMargins left="0" right="0" top="0" bottom="0" header="0" footer="0"/>
  <pageSetup paperSize="9" scale="60" firstPageNumber="0" fitToHeight="2" orientation="landscape" horizontalDpi="300" verticalDpi="300"/>
  <headerFooter>
    <oddFooter>&amp;L&amp;K000000&amp;D&amp;R&amp;K000000_xFFFF__xFFFF__xFFFF__xFFFF__xFFFF__xFFFF__xFFFF__xFFFF__xFFFF__xFFFF__xFFFF__xFFFF__xFFFF__xFFFF__xFFFF__xFFFF_&amp;F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A9910-A30D-8045-A30A-056CDAFEEA65}">
  <sheetPr>
    <pageSetUpPr fitToPage="1"/>
  </sheetPr>
  <dimension ref="A1:IJ46"/>
  <sheetViews>
    <sheetView zoomScale="160" zoomScaleNormal="160" zoomScaleSheetLayoutView="70" zoomScalePageLayoutView="150" workbookViewId="0">
      <pane xSplit="7" ySplit="4" topLeftCell="O13" activePane="bottomRight" state="frozen"/>
      <selection pane="topRight" activeCell="E1" sqref="E1"/>
      <selection pane="bottomLeft" activeCell="A5" sqref="A5"/>
      <selection pane="bottomRight" activeCell="U9" sqref="U9"/>
    </sheetView>
  </sheetViews>
  <sheetFormatPr defaultColWidth="8.75" defaultRowHeight="15.75" x14ac:dyDescent="0.2"/>
  <cols>
    <col min="1" max="1" width="5.5" style="24" customWidth="1"/>
    <col min="2" max="2" width="5.75" style="24" customWidth="1"/>
    <col min="3" max="3" width="12.75" style="24" customWidth="1"/>
    <col min="4" max="4" width="35.5" style="32" customWidth="1"/>
    <col min="5" max="6" width="11.75" style="32" customWidth="1"/>
    <col min="7" max="7" width="9.75" style="33" customWidth="1"/>
    <col min="8" max="8" width="5" style="32" customWidth="1"/>
    <col min="9" max="10" width="5" style="33" customWidth="1"/>
    <col min="11" max="12" width="5" style="32" customWidth="1"/>
    <col min="13" max="14" width="5" style="33" customWidth="1"/>
    <col min="15" max="16" width="5" style="32" customWidth="1"/>
    <col min="17" max="18" width="5" style="33" customWidth="1"/>
    <col min="19" max="19" width="5" style="32" customWidth="1"/>
    <col min="20" max="20" width="18.5" style="35" bestFit="1" customWidth="1"/>
    <col min="21" max="21" width="5.75" style="24" customWidth="1"/>
    <col min="22" max="22" width="10.25" style="24" bestFit="1" customWidth="1"/>
    <col min="23" max="23" width="38" style="36" customWidth="1"/>
    <col min="24" max="51" width="2.5" style="24" customWidth="1"/>
    <col min="52" max="244" width="8.75" style="24"/>
    <col min="245" max="16384" width="8.75" style="30"/>
  </cols>
  <sheetData>
    <row r="1" spans="1:23" s="6" customFormat="1" ht="34.9" customHeight="1" x14ac:dyDescent="0.25">
      <c r="A1" s="99" t="s">
        <v>0</v>
      </c>
      <c r="B1" s="99"/>
      <c r="C1" s="99"/>
      <c r="D1" s="99"/>
      <c r="E1" s="77"/>
      <c r="F1" s="100" t="s">
        <v>56</v>
      </c>
      <c r="G1" s="100"/>
      <c r="H1" s="101" t="s">
        <v>1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3"/>
      <c r="T1" s="2"/>
      <c r="U1" s="3" t="s">
        <v>2</v>
      </c>
      <c r="V1" s="4">
        <v>4</v>
      </c>
      <c r="W1" s="5"/>
    </row>
    <row r="2" spans="1:23" s="8" customFormat="1" ht="34.9" customHeight="1" x14ac:dyDescent="0.25">
      <c r="A2" s="104" t="s">
        <v>3</v>
      </c>
      <c r="B2" s="110" t="s">
        <v>55</v>
      </c>
      <c r="C2" s="105" t="s">
        <v>4</v>
      </c>
      <c r="D2" s="107" t="s">
        <v>5</v>
      </c>
      <c r="E2" s="105" t="s">
        <v>6</v>
      </c>
      <c r="F2" s="106" t="s">
        <v>7</v>
      </c>
      <c r="G2" s="108" t="s">
        <v>8</v>
      </c>
      <c r="H2" s="7">
        <v>43718</v>
      </c>
      <c r="I2" s="7">
        <f>H4+1</f>
        <v>43725</v>
      </c>
      <c r="J2" s="7">
        <f>I4+1</f>
        <v>43732</v>
      </c>
      <c r="K2" s="7">
        <f t="shared" ref="K2:S2" si="0">J4+1</f>
        <v>43739</v>
      </c>
      <c r="L2" s="7">
        <f t="shared" si="0"/>
        <v>43746</v>
      </c>
      <c r="M2" s="7">
        <f t="shared" si="0"/>
        <v>43753</v>
      </c>
      <c r="N2" s="7">
        <f t="shared" si="0"/>
        <v>43760</v>
      </c>
      <c r="O2" s="7">
        <f t="shared" si="0"/>
        <v>43767</v>
      </c>
      <c r="P2" s="7">
        <f t="shared" si="0"/>
        <v>43774</v>
      </c>
      <c r="Q2" s="7">
        <f t="shared" si="0"/>
        <v>43781</v>
      </c>
      <c r="R2" s="7">
        <f t="shared" si="0"/>
        <v>43788</v>
      </c>
      <c r="S2" s="7">
        <f t="shared" si="0"/>
        <v>43795</v>
      </c>
      <c r="T2" s="109" t="s">
        <v>54</v>
      </c>
      <c r="U2" s="106" t="s">
        <v>9</v>
      </c>
      <c r="V2" s="106" t="s">
        <v>10</v>
      </c>
      <c r="W2" s="106" t="s">
        <v>11</v>
      </c>
    </row>
    <row r="3" spans="1:23" s="8" customFormat="1" ht="12.75" x14ac:dyDescent="0.25">
      <c r="A3" s="104"/>
      <c r="B3" s="104"/>
      <c r="C3" s="106"/>
      <c r="D3" s="107"/>
      <c r="E3" s="106"/>
      <c r="F3" s="106"/>
      <c r="G3" s="108"/>
      <c r="H3" s="9" t="s">
        <v>12</v>
      </c>
      <c r="I3" s="9" t="s">
        <v>12</v>
      </c>
      <c r="J3" s="9" t="s">
        <v>12</v>
      </c>
      <c r="K3" s="10" t="s">
        <v>12</v>
      </c>
      <c r="L3" s="9" t="s">
        <v>12</v>
      </c>
      <c r="M3" s="9" t="s">
        <v>12</v>
      </c>
      <c r="N3" s="9" t="s">
        <v>12</v>
      </c>
      <c r="O3" s="10" t="s">
        <v>12</v>
      </c>
      <c r="P3" s="9" t="s">
        <v>12</v>
      </c>
      <c r="Q3" s="9" t="s">
        <v>12</v>
      </c>
      <c r="R3" s="9" t="s">
        <v>12</v>
      </c>
      <c r="S3" s="10" t="s">
        <v>12</v>
      </c>
      <c r="T3" s="109"/>
      <c r="U3" s="106"/>
      <c r="V3" s="106"/>
      <c r="W3" s="106"/>
    </row>
    <row r="4" spans="1:23" s="8" customFormat="1" ht="19.149999999999999" customHeight="1" x14ac:dyDescent="0.25">
      <c r="A4" s="104"/>
      <c r="B4" s="104"/>
      <c r="C4" s="106"/>
      <c r="D4" s="107"/>
      <c r="E4" s="106"/>
      <c r="F4" s="106"/>
      <c r="G4" s="108"/>
      <c r="H4" s="11">
        <f t="shared" ref="H4:S4" si="1">H2+6</f>
        <v>43724</v>
      </c>
      <c r="I4" s="11">
        <f t="shared" si="1"/>
        <v>43731</v>
      </c>
      <c r="J4" s="11">
        <f t="shared" si="1"/>
        <v>43738</v>
      </c>
      <c r="K4" s="11">
        <f t="shared" si="1"/>
        <v>43745</v>
      </c>
      <c r="L4" s="11">
        <f t="shared" si="1"/>
        <v>43752</v>
      </c>
      <c r="M4" s="11">
        <f t="shared" si="1"/>
        <v>43759</v>
      </c>
      <c r="N4" s="11">
        <f t="shared" si="1"/>
        <v>43766</v>
      </c>
      <c r="O4" s="11">
        <f t="shared" si="1"/>
        <v>43773</v>
      </c>
      <c r="P4" s="11">
        <f t="shared" si="1"/>
        <v>43780</v>
      </c>
      <c r="Q4" s="11">
        <f t="shared" si="1"/>
        <v>43787</v>
      </c>
      <c r="R4" s="11">
        <f t="shared" si="1"/>
        <v>43794</v>
      </c>
      <c r="S4" s="11">
        <f t="shared" si="1"/>
        <v>43801</v>
      </c>
      <c r="T4" s="109"/>
      <c r="U4" s="106"/>
      <c r="V4" s="106"/>
      <c r="W4" s="106"/>
    </row>
    <row r="5" spans="1:23" ht="28.15" customHeight="1" x14ac:dyDescent="0.2">
      <c r="A5" s="12">
        <v>55</v>
      </c>
      <c r="B5" s="60" t="s">
        <v>142</v>
      </c>
      <c r="C5" s="13" t="s">
        <v>138</v>
      </c>
      <c r="D5" s="14" t="s">
        <v>143</v>
      </c>
      <c r="E5" s="15" t="s">
        <v>144</v>
      </c>
      <c r="F5" s="26" t="s">
        <v>63</v>
      </c>
      <c r="G5" s="17">
        <v>43723</v>
      </c>
      <c r="H5" s="18" t="str">
        <f t="shared" ref="H5:S5" si="2">IF(AND($G5&gt;=H$2,$G5&lt;=H$4),"X","")</f>
        <v>X</v>
      </c>
      <c r="I5" s="19" t="str">
        <f t="shared" si="2"/>
        <v/>
      </c>
      <c r="J5" s="19" t="str">
        <f t="shared" si="2"/>
        <v/>
      </c>
      <c r="K5" s="18" t="str">
        <f t="shared" si="2"/>
        <v/>
      </c>
      <c r="L5" s="18" t="str">
        <f t="shared" si="2"/>
        <v/>
      </c>
      <c r="M5" s="19" t="str">
        <f t="shared" si="2"/>
        <v/>
      </c>
      <c r="N5" s="19" t="str">
        <f t="shared" si="2"/>
        <v/>
      </c>
      <c r="O5" s="18" t="str">
        <f t="shared" si="2"/>
        <v/>
      </c>
      <c r="P5" s="18" t="str">
        <f t="shared" si="2"/>
        <v/>
      </c>
      <c r="Q5" s="19" t="str">
        <f t="shared" si="2"/>
        <v/>
      </c>
      <c r="R5" s="19" t="str">
        <f t="shared" si="2"/>
        <v/>
      </c>
      <c r="S5" s="18" t="str">
        <f t="shared" si="2"/>
        <v/>
      </c>
      <c r="T5" s="20"/>
      <c r="U5" s="21" t="s">
        <v>88</v>
      </c>
      <c r="V5" s="22"/>
      <c r="W5" s="23"/>
    </row>
    <row r="6" spans="1:23" ht="28.15" customHeight="1" x14ac:dyDescent="0.2">
      <c r="A6" s="12">
        <v>56</v>
      </c>
      <c r="B6" s="60" t="s">
        <v>142</v>
      </c>
      <c r="C6" s="13" t="s">
        <v>145</v>
      </c>
      <c r="D6" s="14" t="s">
        <v>146</v>
      </c>
      <c r="E6" s="15" t="s">
        <v>144</v>
      </c>
      <c r="F6" s="75" t="s">
        <v>19</v>
      </c>
      <c r="G6" s="17">
        <v>43738</v>
      </c>
      <c r="H6" s="18" t="str">
        <f t="shared" ref="H6:S26" si="3">IF(AND($G6&gt;=H$2,$G6&lt;=H$4),"X","")</f>
        <v/>
      </c>
      <c r="I6" s="19" t="str">
        <f t="shared" si="3"/>
        <v/>
      </c>
      <c r="J6" s="19" t="str">
        <f t="shared" si="3"/>
        <v>X</v>
      </c>
      <c r="K6" s="18" t="str">
        <f t="shared" si="3"/>
        <v/>
      </c>
      <c r="L6" s="18" t="str">
        <f t="shared" si="3"/>
        <v/>
      </c>
      <c r="M6" s="19" t="str">
        <f t="shared" si="3"/>
        <v/>
      </c>
      <c r="N6" s="19" t="str">
        <f t="shared" si="3"/>
        <v/>
      </c>
      <c r="O6" s="18" t="str">
        <f t="shared" si="3"/>
        <v/>
      </c>
      <c r="P6" s="18" t="str">
        <f t="shared" si="3"/>
        <v/>
      </c>
      <c r="Q6" s="19" t="str">
        <f t="shared" si="3"/>
        <v/>
      </c>
      <c r="R6" s="19" t="str">
        <f t="shared" si="3"/>
        <v/>
      </c>
      <c r="S6" s="18" t="str">
        <f t="shared" si="3"/>
        <v/>
      </c>
      <c r="T6" s="20"/>
      <c r="U6" s="21" t="s">
        <v>88</v>
      </c>
      <c r="V6" s="22"/>
      <c r="W6" s="23"/>
    </row>
    <row r="7" spans="1:23" ht="28.15" customHeight="1" x14ac:dyDescent="0.2">
      <c r="A7" s="12">
        <v>57</v>
      </c>
      <c r="B7" s="60" t="s">
        <v>142</v>
      </c>
      <c r="C7" s="13" t="s">
        <v>16</v>
      </c>
      <c r="D7" s="14" t="s">
        <v>147</v>
      </c>
      <c r="E7" s="15" t="s">
        <v>17</v>
      </c>
      <c r="F7" s="16" t="s">
        <v>60</v>
      </c>
      <c r="G7" s="17">
        <v>43731</v>
      </c>
      <c r="H7" s="18" t="str">
        <f t="shared" si="3"/>
        <v/>
      </c>
      <c r="I7" s="19" t="str">
        <f t="shared" si="3"/>
        <v>X</v>
      </c>
      <c r="J7" s="19" t="str">
        <f t="shared" si="3"/>
        <v/>
      </c>
      <c r="K7" s="18" t="str">
        <f t="shared" si="3"/>
        <v/>
      </c>
      <c r="L7" s="18" t="str">
        <f t="shared" si="3"/>
        <v/>
      </c>
      <c r="M7" s="19" t="str">
        <f t="shared" si="3"/>
        <v/>
      </c>
      <c r="N7" s="19" t="str">
        <f t="shared" si="3"/>
        <v/>
      </c>
      <c r="O7" s="18" t="str">
        <f t="shared" si="3"/>
        <v/>
      </c>
      <c r="P7" s="18" t="str">
        <f t="shared" si="3"/>
        <v/>
      </c>
      <c r="Q7" s="19" t="str">
        <f t="shared" si="3"/>
        <v/>
      </c>
      <c r="R7" s="19" t="str">
        <f t="shared" si="3"/>
        <v/>
      </c>
      <c r="S7" s="18" t="str">
        <f t="shared" si="3"/>
        <v/>
      </c>
      <c r="T7" s="20"/>
      <c r="U7" s="70" t="s">
        <v>135</v>
      </c>
      <c r="V7" s="22">
        <v>43733</v>
      </c>
      <c r="W7" s="23"/>
    </row>
    <row r="8" spans="1:23" ht="28.15" customHeight="1" x14ac:dyDescent="0.2">
      <c r="A8" s="12">
        <v>58</v>
      </c>
      <c r="B8" s="60" t="s">
        <v>142</v>
      </c>
      <c r="C8" s="13" t="s">
        <v>16</v>
      </c>
      <c r="D8" s="14" t="s">
        <v>148</v>
      </c>
      <c r="E8" s="15" t="s">
        <v>17</v>
      </c>
      <c r="F8" s="16" t="s">
        <v>60</v>
      </c>
      <c r="G8" s="17">
        <v>43748</v>
      </c>
      <c r="H8" s="18" t="str">
        <f t="shared" si="3"/>
        <v/>
      </c>
      <c r="I8" s="19" t="str">
        <f t="shared" si="3"/>
        <v/>
      </c>
      <c r="J8" s="19" t="str">
        <f t="shared" si="3"/>
        <v/>
      </c>
      <c r="K8" s="18" t="str">
        <f t="shared" si="3"/>
        <v/>
      </c>
      <c r="L8" s="18" t="str">
        <f t="shared" si="3"/>
        <v>X</v>
      </c>
      <c r="M8" s="19" t="str">
        <f t="shared" si="3"/>
        <v/>
      </c>
      <c r="N8" s="19" t="str">
        <f t="shared" si="3"/>
        <v/>
      </c>
      <c r="O8" s="18" t="str">
        <f t="shared" si="3"/>
        <v/>
      </c>
      <c r="P8" s="18" t="str">
        <f t="shared" si="3"/>
        <v/>
      </c>
      <c r="Q8" s="19" t="str">
        <f t="shared" si="3"/>
        <v/>
      </c>
      <c r="R8" s="19" t="str">
        <f t="shared" si="3"/>
        <v/>
      </c>
      <c r="S8" s="18" t="str">
        <f t="shared" si="3"/>
        <v/>
      </c>
      <c r="T8" s="20"/>
      <c r="U8" s="21"/>
      <c r="V8" s="22">
        <v>43752</v>
      </c>
      <c r="W8" s="23"/>
    </row>
    <row r="9" spans="1:23" ht="28.15" customHeight="1" x14ac:dyDescent="0.2">
      <c r="A9" s="12">
        <v>59</v>
      </c>
      <c r="B9" s="60" t="s">
        <v>142</v>
      </c>
      <c r="C9" s="13" t="s">
        <v>16</v>
      </c>
      <c r="D9" s="14" t="s">
        <v>163</v>
      </c>
      <c r="E9" s="15" t="s">
        <v>17</v>
      </c>
      <c r="F9" s="16" t="s">
        <v>60</v>
      </c>
      <c r="G9" s="17">
        <v>43762</v>
      </c>
      <c r="H9" s="18" t="str">
        <f t="shared" si="3"/>
        <v/>
      </c>
      <c r="I9" s="19" t="str">
        <f t="shared" si="3"/>
        <v/>
      </c>
      <c r="J9" s="19" t="str">
        <f t="shared" si="3"/>
        <v/>
      </c>
      <c r="K9" s="18" t="str">
        <f t="shared" si="3"/>
        <v/>
      </c>
      <c r="L9" s="18" t="str">
        <f t="shared" si="3"/>
        <v/>
      </c>
      <c r="M9" s="19" t="str">
        <f t="shared" si="3"/>
        <v/>
      </c>
      <c r="N9" s="19" t="str">
        <f t="shared" si="3"/>
        <v>X</v>
      </c>
      <c r="O9" s="18" t="str">
        <f t="shared" si="3"/>
        <v/>
      </c>
      <c r="P9" s="18" t="str">
        <f t="shared" si="3"/>
        <v/>
      </c>
      <c r="Q9" s="19" t="str">
        <f t="shared" si="3"/>
        <v/>
      </c>
      <c r="R9" s="19" t="str">
        <f t="shared" si="3"/>
        <v/>
      </c>
      <c r="S9" s="18" t="str">
        <f t="shared" si="3"/>
        <v/>
      </c>
      <c r="T9" s="20"/>
      <c r="U9" s="21"/>
      <c r="V9" s="22">
        <v>43764</v>
      </c>
      <c r="W9" s="23"/>
    </row>
    <row r="10" spans="1:23" ht="28.15" customHeight="1" x14ac:dyDescent="0.2">
      <c r="A10" s="12">
        <v>60</v>
      </c>
      <c r="B10" s="60" t="s">
        <v>142</v>
      </c>
      <c r="C10" s="13" t="s">
        <v>16</v>
      </c>
      <c r="D10" s="14" t="s">
        <v>149</v>
      </c>
      <c r="E10" s="15" t="s">
        <v>17</v>
      </c>
      <c r="F10" s="75" t="s">
        <v>19</v>
      </c>
      <c r="G10" s="22">
        <v>43723</v>
      </c>
      <c r="H10" s="18" t="str">
        <f t="shared" si="3"/>
        <v>X</v>
      </c>
      <c r="I10" s="19" t="str">
        <f t="shared" si="3"/>
        <v/>
      </c>
      <c r="J10" s="19" t="str">
        <f t="shared" si="3"/>
        <v/>
      </c>
      <c r="K10" s="18" t="str">
        <f t="shared" si="3"/>
        <v/>
      </c>
      <c r="L10" s="18" t="str">
        <f t="shared" si="3"/>
        <v/>
      </c>
      <c r="M10" s="19" t="str">
        <f t="shared" si="3"/>
        <v/>
      </c>
      <c r="N10" s="19" t="str">
        <f t="shared" si="3"/>
        <v/>
      </c>
      <c r="O10" s="18" t="str">
        <f t="shared" si="3"/>
        <v/>
      </c>
      <c r="P10" s="18" t="str">
        <f t="shared" si="3"/>
        <v/>
      </c>
      <c r="Q10" s="19" t="str">
        <f t="shared" si="3"/>
        <v/>
      </c>
      <c r="R10" s="19" t="str">
        <f t="shared" si="3"/>
        <v/>
      </c>
      <c r="S10" s="18" t="str">
        <f t="shared" si="3"/>
        <v/>
      </c>
      <c r="T10" s="20"/>
      <c r="U10" s="21" t="s">
        <v>88</v>
      </c>
      <c r="V10" s="22"/>
      <c r="W10" s="23"/>
    </row>
    <row r="11" spans="1:23" ht="28.15" customHeight="1" x14ac:dyDescent="0.2">
      <c r="A11" s="12">
        <v>61</v>
      </c>
      <c r="B11" s="60" t="s">
        <v>142</v>
      </c>
      <c r="C11" s="13" t="s">
        <v>127</v>
      </c>
      <c r="D11" s="14" t="s">
        <v>168</v>
      </c>
      <c r="E11" s="15" t="s">
        <v>144</v>
      </c>
      <c r="F11" s="16" t="s">
        <v>60</v>
      </c>
      <c r="G11" s="22">
        <v>43738</v>
      </c>
      <c r="H11" s="18" t="str">
        <f t="shared" si="3"/>
        <v/>
      </c>
      <c r="I11" s="19" t="str">
        <f t="shared" si="3"/>
        <v/>
      </c>
      <c r="J11" s="19" t="str">
        <f t="shared" si="3"/>
        <v>X</v>
      </c>
      <c r="K11" s="18" t="str">
        <f t="shared" si="3"/>
        <v/>
      </c>
      <c r="L11" s="18" t="str">
        <f t="shared" si="3"/>
        <v/>
      </c>
      <c r="M11" s="19" t="str">
        <f t="shared" si="3"/>
        <v/>
      </c>
      <c r="N11" s="19" t="str">
        <f t="shared" si="3"/>
        <v/>
      </c>
      <c r="O11" s="18" t="str">
        <f t="shared" si="3"/>
        <v/>
      </c>
      <c r="P11" s="18" t="str">
        <f t="shared" si="3"/>
        <v/>
      </c>
      <c r="Q11" s="19" t="str">
        <f t="shared" si="3"/>
        <v/>
      </c>
      <c r="R11" s="19" t="str">
        <f t="shared" si="3"/>
        <v/>
      </c>
      <c r="S11" s="18" t="str">
        <f t="shared" si="3"/>
        <v/>
      </c>
      <c r="T11" s="20"/>
      <c r="U11" s="21" t="s">
        <v>88</v>
      </c>
      <c r="V11" s="22"/>
      <c r="W11" s="23"/>
    </row>
    <row r="12" spans="1:23" ht="25.5" x14ac:dyDescent="0.2">
      <c r="A12" s="12">
        <v>62</v>
      </c>
      <c r="B12" s="60" t="s">
        <v>142</v>
      </c>
      <c r="C12" s="13" t="s">
        <v>18</v>
      </c>
      <c r="D12" s="14" t="s">
        <v>162</v>
      </c>
      <c r="E12" s="15" t="s">
        <v>18</v>
      </c>
      <c r="F12" s="75" t="s">
        <v>19</v>
      </c>
      <c r="G12" s="22">
        <v>43738</v>
      </c>
      <c r="H12" s="18" t="str">
        <f t="shared" si="3"/>
        <v/>
      </c>
      <c r="I12" s="19" t="str">
        <f t="shared" si="3"/>
        <v/>
      </c>
      <c r="J12" s="19" t="str">
        <f t="shared" si="3"/>
        <v>X</v>
      </c>
      <c r="K12" s="18" t="str">
        <f t="shared" si="3"/>
        <v/>
      </c>
      <c r="L12" s="18" t="str">
        <f t="shared" si="3"/>
        <v/>
      </c>
      <c r="M12" s="19" t="str">
        <f t="shared" si="3"/>
        <v/>
      </c>
      <c r="N12" s="19" t="str">
        <f t="shared" si="3"/>
        <v/>
      </c>
      <c r="O12" s="18" t="str">
        <f t="shared" si="3"/>
        <v/>
      </c>
      <c r="P12" s="18" t="str">
        <f t="shared" si="3"/>
        <v/>
      </c>
      <c r="Q12" s="19" t="str">
        <f t="shared" si="3"/>
        <v/>
      </c>
      <c r="R12" s="19" t="str">
        <f t="shared" si="3"/>
        <v/>
      </c>
      <c r="S12" s="18" t="str">
        <f t="shared" si="3"/>
        <v/>
      </c>
      <c r="T12" s="20"/>
      <c r="U12" s="21" t="s">
        <v>88</v>
      </c>
      <c r="V12" s="22"/>
      <c r="W12" s="23"/>
    </row>
    <row r="13" spans="1:23" ht="28.15" customHeight="1" x14ac:dyDescent="0.2">
      <c r="A13" s="12">
        <v>63</v>
      </c>
      <c r="B13" s="60" t="s">
        <v>142</v>
      </c>
      <c r="C13" s="13" t="s">
        <v>16</v>
      </c>
      <c r="D13" s="14" t="s">
        <v>150</v>
      </c>
      <c r="E13" s="15" t="s">
        <v>151</v>
      </c>
      <c r="F13" s="16" t="s">
        <v>60</v>
      </c>
      <c r="G13" s="22">
        <v>43731</v>
      </c>
      <c r="H13" s="18" t="str">
        <f t="shared" si="3"/>
        <v/>
      </c>
      <c r="I13" s="19" t="str">
        <f t="shared" si="3"/>
        <v>X</v>
      </c>
      <c r="J13" s="19" t="str">
        <f t="shared" si="3"/>
        <v/>
      </c>
      <c r="K13" s="18" t="str">
        <f t="shared" si="3"/>
        <v/>
      </c>
      <c r="L13" s="18" t="str">
        <f t="shared" si="3"/>
        <v/>
      </c>
      <c r="M13" s="19" t="str">
        <f t="shared" si="3"/>
        <v/>
      </c>
      <c r="N13" s="19" t="str">
        <f t="shared" si="3"/>
        <v/>
      </c>
      <c r="O13" s="18" t="str">
        <f t="shared" si="3"/>
        <v/>
      </c>
      <c r="P13" s="18" t="str">
        <f t="shared" si="3"/>
        <v/>
      </c>
      <c r="Q13" s="19" t="str">
        <f t="shared" si="3"/>
        <v/>
      </c>
      <c r="R13" s="19" t="str">
        <f t="shared" si="3"/>
        <v/>
      </c>
      <c r="S13" s="18" t="str">
        <f t="shared" si="3"/>
        <v/>
      </c>
      <c r="T13" s="20"/>
      <c r="U13" s="70" t="s">
        <v>88</v>
      </c>
      <c r="V13" s="22">
        <v>43735</v>
      </c>
      <c r="W13" s="23" t="s">
        <v>169</v>
      </c>
    </row>
    <row r="14" spans="1:23" ht="28.15" customHeight="1" x14ac:dyDescent="0.2">
      <c r="A14" s="12">
        <v>64</v>
      </c>
      <c r="B14" s="60" t="s">
        <v>142</v>
      </c>
      <c r="C14" s="13" t="s">
        <v>16</v>
      </c>
      <c r="D14" s="14" t="s">
        <v>156</v>
      </c>
      <c r="E14" s="15" t="s">
        <v>151</v>
      </c>
      <c r="F14" s="16" t="s">
        <v>60</v>
      </c>
      <c r="G14" s="22">
        <v>43748</v>
      </c>
      <c r="H14" s="18" t="str">
        <f t="shared" si="3"/>
        <v/>
      </c>
      <c r="I14" s="19" t="str">
        <f t="shared" si="3"/>
        <v/>
      </c>
      <c r="J14" s="19" t="str">
        <f t="shared" si="3"/>
        <v/>
      </c>
      <c r="K14" s="18" t="str">
        <f t="shared" si="3"/>
        <v/>
      </c>
      <c r="L14" s="18" t="str">
        <f t="shared" si="3"/>
        <v>X</v>
      </c>
      <c r="M14" s="19" t="str">
        <f t="shared" si="3"/>
        <v/>
      </c>
      <c r="N14" s="19" t="str">
        <f t="shared" si="3"/>
        <v/>
      </c>
      <c r="O14" s="18" t="str">
        <f t="shared" si="3"/>
        <v/>
      </c>
      <c r="P14" s="18" t="str">
        <f t="shared" si="3"/>
        <v/>
      </c>
      <c r="Q14" s="19" t="str">
        <f t="shared" si="3"/>
        <v/>
      </c>
      <c r="R14" s="19" t="str">
        <f t="shared" si="3"/>
        <v/>
      </c>
      <c r="S14" s="18" t="str">
        <f t="shared" si="3"/>
        <v/>
      </c>
      <c r="T14" s="20"/>
      <c r="U14" s="21"/>
      <c r="V14" s="22">
        <v>43753</v>
      </c>
      <c r="W14" s="23"/>
    </row>
    <row r="15" spans="1:23" ht="28.15" customHeight="1" x14ac:dyDescent="0.2">
      <c r="A15" s="12">
        <v>65</v>
      </c>
      <c r="B15" s="60" t="s">
        <v>142</v>
      </c>
      <c r="C15" s="13" t="s">
        <v>16</v>
      </c>
      <c r="D15" s="14" t="s">
        <v>157</v>
      </c>
      <c r="E15" s="15" t="s">
        <v>151</v>
      </c>
      <c r="F15" s="16" t="s">
        <v>60</v>
      </c>
      <c r="G15" s="22">
        <v>43762</v>
      </c>
      <c r="H15" s="18" t="str">
        <f t="shared" si="3"/>
        <v/>
      </c>
      <c r="I15" s="19" t="str">
        <f t="shared" si="3"/>
        <v/>
      </c>
      <c r="J15" s="19" t="str">
        <f t="shared" si="3"/>
        <v/>
      </c>
      <c r="K15" s="18" t="str">
        <f t="shared" si="3"/>
        <v/>
      </c>
      <c r="L15" s="18" t="str">
        <f t="shared" si="3"/>
        <v/>
      </c>
      <c r="M15" s="19" t="str">
        <f t="shared" si="3"/>
        <v/>
      </c>
      <c r="N15" s="19" t="str">
        <f t="shared" si="3"/>
        <v>X</v>
      </c>
      <c r="O15" s="18" t="str">
        <f t="shared" si="3"/>
        <v/>
      </c>
      <c r="P15" s="18" t="str">
        <f t="shared" si="3"/>
        <v/>
      </c>
      <c r="Q15" s="19" t="str">
        <f t="shared" si="3"/>
        <v/>
      </c>
      <c r="R15" s="19" t="str">
        <f t="shared" si="3"/>
        <v/>
      </c>
      <c r="S15" s="18" t="str">
        <f t="shared" si="3"/>
        <v/>
      </c>
      <c r="T15" s="20"/>
      <c r="U15" s="21"/>
      <c r="V15" s="22">
        <v>43764</v>
      </c>
      <c r="W15" s="23"/>
    </row>
    <row r="16" spans="1:23" ht="28.15" customHeight="1" x14ac:dyDescent="0.2">
      <c r="A16" s="12">
        <v>66</v>
      </c>
      <c r="B16" s="60" t="s">
        <v>142</v>
      </c>
      <c r="C16" s="13" t="s">
        <v>155</v>
      </c>
      <c r="D16" s="14" t="s">
        <v>154</v>
      </c>
      <c r="E16" s="15" t="s">
        <v>17</v>
      </c>
      <c r="F16" s="16" t="s">
        <v>60</v>
      </c>
      <c r="G16" s="17">
        <v>43738</v>
      </c>
      <c r="H16" s="18" t="str">
        <f t="shared" si="3"/>
        <v/>
      </c>
      <c r="I16" s="19" t="str">
        <f t="shared" si="3"/>
        <v/>
      </c>
      <c r="J16" s="19" t="str">
        <f t="shared" si="3"/>
        <v>X</v>
      </c>
      <c r="K16" s="18" t="str">
        <f t="shared" si="3"/>
        <v/>
      </c>
      <c r="L16" s="18" t="str">
        <f t="shared" si="3"/>
        <v/>
      </c>
      <c r="M16" s="19" t="str">
        <f t="shared" si="3"/>
        <v/>
      </c>
      <c r="N16" s="19" t="str">
        <f t="shared" si="3"/>
        <v/>
      </c>
      <c r="O16" s="18" t="str">
        <f t="shared" si="3"/>
        <v/>
      </c>
      <c r="P16" s="18" t="str">
        <f t="shared" si="3"/>
        <v/>
      </c>
      <c r="Q16" s="19" t="str">
        <f t="shared" si="3"/>
        <v/>
      </c>
      <c r="R16" s="19" t="str">
        <f t="shared" si="3"/>
        <v/>
      </c>
      <c r="S16" s="18" t="str">
        <f t="shared" si="3"/>
        <v/>
      </c>
      <c r="T16" s="20"/>
      <c r="U16" s="21" t="s">
        <v>88</v>
      </c>
      <c r="V16" s="22"/>
      <c r="W16" s="23"/>
    </row>
    <row r="17" spans="1:244" ht="28.15" customHeight="1" x14ac:dyDescent="0.2">
      <c r="A17" s="12">
        <v>67</v>
      </c>
      <c r="B17" s="62" t="s">
        <v>142</v>
      </c>
      <c r="C17" s="78" t="s">
        <v>16</v>
      </c>
      <c r="D17" s="64" t="s">
        <v>158</v>
      </c>
      <c r="E17" s="65" t="s">
        <v>17</v>
      </c>
      <c r="F17" s="16" t="s">
        <v>60</v>
      </c>
      <c r="G17" s="22">
        <v>43731</v>
      </c>
      <c r="H17" s="67" t="str">
        <f t="shared" si="3"/>
        <v/>
      </c>
      <c r="I17" s="68" t="str">
        <f t="shared" si="3"/>
        <v>X</v>
      </c>
      <c r="J17" s="68" t="str">
        <f t="shared" si="3"/>
        <v/>
      </c>
      <c r="K17" s="67" t="str">
        <f t="shared" si="3"/>
        <v/>
      </c>
      <c r="L17" s="67" t="str">
        <f t="shared" si="3"/>
        <v/>
      </c>
      <c r="M17" s="68" t="str">
        <f t="shared" si="3"/>
        <v/>
      </c>
      <c r="N17" s="68" t="str">
        <f t="shared" si="3"/>
        <v/>
      </c>
      <c r="O17" s="67" t="str">
        <f t="shared" si="3"/>
        <v/>
      </c>
      <c r="P17" s="67" t="str">
        <f t="shared" si="3"/>
        <v/>
      </c>
      <c r="Q17" s="68" t="str">
        <f t="shared" si="3"/>
        <v/>
      </c>
      <c r="R17" s="68" t="str">
        <f t="shared" si="3"/>
        <v/>
      </c>
      <c r="S17" s="67" t="str">
        <f t="shared" si="3"/>
        <v/>
      </c>
      <c r="T17" s="69"/>
      <c r="U17" s="70" t="s">
        <v>135</v>
      </c>
      <c r="V17" s="22">
        <v>43735</v>
      </c>
      <c r="W17" s="71"/>
    </row>
    <row r="18" spans="1:244" ht="28.15" customHeight="1" x14ac:dyDescent="0.2">
      <c r="A18" s="12">
        <v>68</v>
      </c>
      <c r="B18" s="62" t="s">
        <v>142</v>
      </c>
      <c r="C18" s="13" t="s">
        <v>145</v>
      </c>
      <c r="D18" s="64" t="s">
        <v>159</v>
      </c>
      <c r="E18" s="65" t="s">
        <v>151</v>
      </c>
      <c r="F18" s="75" t="s">
        <v>19</v>
      </c>
      <c r="G18" s="17">
        <v>43723</v>
      </c>
      <c r="H18" s="67" t="str">
        <f t="shared" si="3"/>
        <v>X</v>
      </c>
      <c r="I18" s="68" t="str">
        <f t="shared" si="3"/>
        <v/>
      </c>
      <c r="J18" s="68" t="str">
        <f t="shared" si="3"/>
        <v/>
      </c>
      <c r="K18" s="67" t="str">
        <f t="shared" si="3"/>
        <v/>
      </c>
      <c r="L18" s="67" t="str">
        <f t="shared" si="3"/>
        <v/>
      </c>
      <c r="M18" s="68" t="str">
        <f t="shared" si="3"/>
        <v/>
      </c>
      <c r="N18" s="68" t="str">
        <f t="shared" si="3"/>
        <v/>
      </c>
      <c r="O18" s="67" t="str">
        <f t="shared" si="3"/>
        <v/>
      </c>
      <c r="P18" s="67" t="str">
        <f t="shared" si="3"/>
        <v/>
      </c>
      <c r="Q18" s="68" t="str">
        <f t="shared" si="3"/>
        <v/>
      </c>
      <c r="R18" s="68" t="str">
        <f t="shared" si="3"/>
        <v/>
      </c>
      <c r="S18" s="67" t="str">
        <f t="shared" si="3"/>
        <v/>
      </c>
      <c r="T18" s="69"/>
      <c r="U18" s="70" t="s">
        <v>88</v>
      </c>
      <c r="V18" s="22"/>
      <c r="W18" s="71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</row>
    <row r="19" spans="1:244" ht="28.15" customHeight="1" x14ac:dyDescent="0.2">
      <c r="A19" s="12">
        <v>69</v>
      </c>
      <c r="B19" s="60" t="s">
        <v>142</v>
      </c>
      <c r="C19" s="13" t="s">
        <v>127</v>
      </c>
      <c r="D19" s="14" t="s">
        <v>161</v>
      </c>
      <c r="E19" s="15" t="s">
        <v>14</v>
      </c>
      <c r="F19" s="16" t="s">
        <v>60</v>
      </c>
      <c r="G19" s="17">
        <v>43738</v>
      </c>
      <c r="H19" s="67" t="str">
        <f t="shared" si="3"/>
        <v/>
      </c>
      <c r="I19" s="68" t="str">
        <f t="shared" si="3"/>
        <v/>
      </c>
      <c r="J19" s="68" t="str">
        <f t="shared" si="3"/>
        <v>X</v>
      </c>
      <c r="K19" s="67" t="str">
        <f t="shared" si="3"/>
        <v/>
      </c>
      <c r="L19" s="67" t="str">
        <f t="shared" si="3"/>
        <v/>
      </c>
      <c r="M19" s="68" t="str">
        <f t="shared" si="3"/>
        <v/>
      </c>
      <c r="N19" s="68" t="str">
        <f t="shared" si="3"/>
        <v/>
      </c>
      <c r="O19" s="67" t="str">
        <f t="shared" si="3"/>
        <v/>
      </c>
      <c r="P19" s="67" t="str">
        <f t="shared" si="3"/>
        <v/>
      </c>
      <c r="Q19" s="68" t="str">
        <f t="shared" si="3"/>
        <v/>
      </c>
      <c r="R19" s="68" t="str">
        <f t="shared" si="3"/>
        <v/>
      </c>
      <c r="S19" s="67" t="str">
        <f t="shared" si="3"/>
        <v/>
      </c>
      <c r="T19" s="69"/>
      <c r="U19" s="70" t="s">
        <v>88</v>
      </c>
      <c r="V19" s="22"/>
      <c r="W19" s="71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</row>
    <row r="20" spans="1:244" ht="28.15" customHeight="1" x14ac:dyDescent="0.2">
      <c r="A20" s="12">
        <v>70</v>
      </c>
      <c r="B20" s="62" t="s">
        <v>142</v>
      </c>
      <c r="C20" s="13" t="s">
        <v>16</v>
      </c>
      <c r="D20" s="64" t="s">
        <v>166</v>
      </c>
      <c r="E20" s="65" t="s">
        <v>13</v>
      </c>
      <c r="F20" s="16" t="s">
        <v>60</v>
      </c>
      <c r="G20" s="17">
        <v>43733</v>
      </c>
      <c r="H20" s="67" t="str">
        <f t="shared" si="3"/>
        <v/>
      </c>
      <c r="I20" s="68" t="str">
        <f t="shared" si="3"/>
        <v/>
      </c>
      <c r="J20" s="68" t="str">
        <f t="shared" si="3"/>
        <v>X</v>
      </c>
      <c r="K20" s="67" t="str">
        <f t="shared" si="3"/>
        <v/>
      </c>
      <c r="L20" s="67" t="str">
        <f t="shared" si="3"/>
        <v/>
      </c>
      <c r="M20" s="68" t="str">
        <f t="shared" si="3"/>
        <v/>
      </c>
      <c r="N20" s="68" t="str">
        <f t="shared" si="3"/>
        <v/>
      </c>
      <c r="O20" s="67" t="str">
        <f t="shared" si="3"/>
        <v/>
      </c>
      <c r="P20" s="67" t="str">
        <f t="shared" si="3"/>
        <v/>
      </c>
      <c r="Q20" s="68" t="str">
        <f t="shared" si="3"/>
        <v/>
      </c>
      <c r="R20" s="68" t="str">
        <f t="shared" si="3"/>
        <v/>
      </c>
      <c r="S20" s="67" t="str">
        <f t="shared" si="3"/>
        <v/>
      </c>
      <c r="T20" s="69"/>
      <c r="U20" s="83"/>
      <c r="V20" s="22">
        <v>43753</v>
      </c>
      <c r="W20" s="71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</row>
    <row r="21" spans="1:244" ht="28.15" customHeight="1" x14ac:dyDescent="0.2">
      <c r="A21" s="12">
        <v>71</v>
      </c>
      <c r="B21" s="62" t="s">
        <v>142</v>
      </c>
      <c r="C21" s="13" t="s">
        <v>16</v>
      </c>
      <c r="D21" s="64" t="s">
        <v>164</v>
      </c>
      <c r="E21" s="65" t="s">
        <v>13</v>
      </c>
      <c r="F21" s="16" t="s">
        <v>60</v>
      </c>
      <c r="G21" s="17">
        <v>43759</v>
      </c>
      <c r="H21" s="67" t="str">
        <f t="shared" si="3"/>
        <v/>
      </c>
      <c r="I21" s="68" t="str">
        <f t="shared" si="3"/>
        <v/>
      </c>
      <c r="J21" s="68" t="str">
        <f t="shared" si="3"/>
        <v/>
      </c>
      <c r="K21" s="67" t="str">
        <f t="shared" si="3"/>
        <v/>
      </c>
      <c r="L21" s="67" t="str">
        <f t="shared" si="3"/>
        <v/>
      </c>
      <c r="M21" s="68" t="str">
        <f t="shared" si="3"/>
        <v>X</v>
      </c>
      <c r="N21" s="68" t="str">
        <f t="shared" si="3"/>
        <v/>
      </c>
      <c r="O21" s="67" t="str">
        <f t="shared" si="3"/>
        <v/>
      </c>
      <c r="P21" s="67" t="str">
        <f t="shared" si="3"/>
        <v/>
      </c>
      <c r="Q21" s="68" t="str">
        <f t="shared" si="3"/>
        <v/>
      </c>
      <c r="R21" s="68" t="str">
        <f t="shared" si="3"/>
        <v/>
      </c>
      <c r="S21" s="67" t="str">
        <f t="shared" si="3"/>
        <v/>
      </c>
      <c r="T21" s="69"/>
      <c r="U21" s="70"/>
      <c r="V21" s="22"/>
      <c r="W21" s="71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</row>
    <row r="22" spans="1:244" ht="28.15" customHeight="1" x14ac:dyDescent="0.2">
      <c r="A22" s="12">
        <v>72</v>
      </c>
      <c r="B22" s="62" t="s">
        <v>142</v>
      </c>
      <c r="C22" s="13" t="s">
        <v>167</v>
      </c>
      <c r="D22" s="64" t="s">
        <v>165</v>
      </c>
      <c r="E22" s="65" t="s">
        <v>13</v>
      </c>
      <c r="F22" s="16" t="s">
        <v>60</v>
      </c>
      <c r="G22" s="17">
        <v>43773</v>
      </c>
      <c r="H22" s="67" t="str">
        <f t="shared" si="3"/>
        <v/>
      </c>
      <c r="I22" s="68" t="str">
        <f t="shared" si="3"/>
        <v/>
      </c>
      <c r="J22" s="68" t="str">
        <f t="shared" si="3"/>
        <v/>
      </c>
      <c r="K22" s="67" t="str">
        <f t="shared" si="3"/>
        <v/>
      </c>
      <c r="L22" s="67" t="str">
        <f t="shared" si="3"/>
        <v/>
      </c>
      <c r="M22" s="68" t="str">
        <f t="shared" si="3"/>
        <v/>
      </c>
      <c r="N22" s="68" t="str">
        <f t="shared" si="3"/>
        <v/>
      </c>
      <c r="O22" s="67" t="str">
        <f t="shared" si="3"/>
        <v>X</v>
      </c>
      <c r="P22" s="67" t="str">
        <f t="shared" si="3"/>
        <v/>
      </c>
      <c r="Q22" s="68" t="str">
        <f t="shared" si="3"/>
        <v/>
      </c>
      <c r="R22" s="68" t="str">
        <f t="shared" si="3"/>
        <v/>
      </c>
      <c r="S22" s="67" t="str">
        <f t="shared" si="3"/>
        <v/>
      </c>
      <c r="T22" s="69"/>
      <c r="U22" s="70"/>
      <c r="V22" s="22">
        <v>43780</v>
      </c>
      <c r="W22" s="71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</row>
    <row r="23" spans="1:244" ht="28.15" customHeight="1" x14ac:dyDescent="0.2">
      <c r="A23" s="12">
        <v>73</v>
      </c>
      <c r="B23" s="62"/>
      <c r="C23" s="13"/>
      <c r="D23" s="14"/>
      <c r="E23" s="15"/>
      <c r="F23" s="16"/>
      <c r="G23" s="17"/>
      <c r="H23" s="67" t="str">
        <f t="shared" si="3"/>
        <v/>
      </c>
      <c r="I23" s="68" t="str">
        <f t="shared" si="3"/>
        <v/>
      </c>
      <c r="J23" s="68" t="str">
        <f t="shared" si="3"/>
        <v/>
      </c>
      <c r="K23" s="67" t="str">
        <f t="shared" si="3"/>
        <v/>
      </c>
      <c r="L23" s="67" t="str">
        <f t="shared" si="3"/>
        <v/>
      </c>
      <c r="M23" s="68" t="str">
        <f t="shared" si="3"/>
        <v/>
      </c>
      <c r="N23" s="68" t="str">
        <f t="shared" si="3"/>
        <v/>
      </c>
      <c r="O23" s="67" t="str">
        <f t="shared" si="3"/>
        <v/>
      </c>
      <c r="P23" s="67" t="str">
        <f t="shared" si="3"/>
        <v/>
      </c>
      <c r="Q23" s="68" t="str">
        <f t="shared" si="3"/>
        <v/>
      </c>
      <c r="R23" s="68" t="str">
        <f t="shared" si="3"/>
        <v/>
      </c>
      <c r="S23" s="67" t="str">
        <f t="shared" si="3"/>
        <v/>
      </c>
      <c r="T23" s="69"/>
      <c r="U23" s="70"/>
      <c r="V23" s="22"/>
      <c r="W23" s="71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</row>
    <row r="24" spans="1:244" ht="28.15" customHeight="1" x14ac:dyDescent="0.2">
      <c r="A24" s="12">
        <v>74</v>
      </c>
      <c r="B24" s="62"/>
      <c r="C24" s="78"/>
      <c r="D24" s="80"/>
      <c r="E24" s="81"/>
      <c r="F24" s="82"/>
      <c r="G24" s="17"/>
      <c r="H24" s="67" t="str">
        <f t="shared" si="3"/>
        <v/>
      </c>
      <c r="I24" s="68" t="str">
        <f t="shared" si="3"/>
        <v/>
      </c>
      <c r="J24" s="68" t="str">
        <f t="shared" si="3"/>
        <v/>
      </c>
      <c r="K24" s="67" t="str">
        <f t="shared" si="3"/>
        <v/>
      </c>
      <c r="L24" s="67" t="str">
        <f t="shared" si="3"/>
        <v/>
      </c>
      <c r="M24" s="68" t="str">
        <f t="shared" si="3"/>
        <v/>
      </c>
      <c r="N24" s="68" t="str">
        <f t="shared" si="3"/>
        <v/>
      </c>
      <c r="O24" s="67" t="str">
        <f t="shared" si="3"/>
        <v/>
      </c>
      <c r="P24" s="67" t="str">
        <f t="shared" si="3"/>
        <v/>
      </c>
      <c r="Q24" s="68" t="str">
        <f t="shared" si="3"/>
        <v/>
      </c>
      <c r="R24" s="68" t="str">
        <f t="shared" si="3"/>
        <v/>
      </c>
      <c r="S24" s="67" t="str">
        <f t="shared" si="3"/>
        <v/>
      </c>
      <c r="T24" s="69"/>
      <c r="U24" s="70"/>
      <c r="V24" s="22"/>
      <c r="W24" s="71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</row>
    <row r="25" spans="1:244" ht="28.15" customHeight="1" x14ac:dyDescent="0.2">
      <c r="A25" s="12">
        <v>75</v>
      </c>
      <c r="B25" s="62"/>
      <c r="C25" s="13"/>
      <c r="D25" s="14"/>
      <c r="E25" s="15"/>
      <c r="F25" s="16"/>
      <c r="G25" s="17"/>
      <c r="H25" s="67" t="str">
        <f t="shared" si="3"/>
        <v/>
      </c>
      <c r="I25" s="68" t="str">
        <f t="shared" si="3"/>
        <v/>
      </c>
      <c r="J25" s="68" t="str">
        <f t="shared" si="3"/>
        <v/>
      </c>
      <c r="K25" s="67" t="str">
        <f t="shared" si="3"/>
        <v/>
      </c>
      <c r="L25" s="67" t="str">
        <f t="shared" si="3"/>
        <v/>
      </c>
      <c r="M25" s="68" t="str">
        <f t="shared" si="3"/>
        <v/>
      </c>
      <c r="N25" s="68" t="str">
        <f t="shared" si="3"/>
        <v/>
      </c>
      <c r="O25" s="67" t="str">
        <f t="shared" si="3"/>
        <v/>
      </c>
      <c r="P25" s="67" t="str">
        <f t="shared" si="3"/>
        <v/>
      </c>
      <c r="Q25" s="68" t="str">
        <f t="shared" si="3"/>
        <v/>
      </c>
      <c r="R25" s="68" t="str">
        <f t="shared" si="3"/>
        <v/>
      </c>
      <c r="S25" s="67" t="str">
        <f t="shared" si="3"/>
        <v/>
      </c>
      <c r="T25" s="69"/>
      <c r="U25" s="70"/>
      <c r="V25" s="22"/>
      <c r="W25" s="71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</row>
    <row r="26" spans="1:244" ht="28.15" customHeight="1" x14ac:dyDescent="0.2">
      <c r="A26" s="12">
        <v>76</v>
      </c>
      <c r="B26" s="62"/>
      <c r="C26" s="13"/>
      <c r="D26" s="14"/>
      <c r="E26" s="15"/>
      <c r="F26" s="16"/>
      <c r="G26" s="17"/>
      <c r="H26" s="67" t="str">
        <f t="shared" si="3"/>
        <v/>
      </c>
      <c r="I26" s="68" t="str">
        <f t="shared" si="3"/>
        <v/>
      </c>
      <c r="J26" s="68" t="str">
        <f t="shared" si="3"/>
        <v/>
      </c>
      <c r="K26" s="67" t="str">
        <f t="shared" si="3"/>
        <v/>
      </c>
      <c r="L26" s="67" t="str">
        <f t="shared" si="3"/>
        <v/>
      </c>
      <c r="M26" s="68" t="str">
        <f t="shared" si="3"/>
        <v/>
      </c>
      <c r="N26" s="68" t="str">
        <f t="shared" si="3"/>
        <v/>
      </c>
      <c r="O26" s="67" t="str">
        <f t="shared" si="3"/>
        <v/>
      </c>
      <c r="P26" s="67" t="str">
        <f t="shared" si="3"/>
        <v/>
      </c>
      <c r="Q26" s="68" t="str">
        <f t="shared" si="3"/>
        <v/>
      </c>
      <c r="R26" s="68" t="str">
        <f t="shared" si="3"/>
        <v/>
      </c>
      <c r="S26" s="67" t="str">
        <f t="shared" si="3"/>
        <v/>
      </c>
      <c r="T26" s="69"/>
      <c r="U26" s="70"/>
      <c r="V26" s="22"/>
      <c r="W26" s="71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</row>
    <row r="27" spans="1:244" ht="28.15" customHeight="1" x14ac:dyDescent="0.2">
      <c r="A27" s="12">
        <v>77</v>
      </c>
      <c r="B27" s="62"/>
      <c r="C27" s="13"/>
      <c r="D27" s="64"/>
      <c r="E27" s="65"/>
      <c r="F27" s="26"/>
      <c r="G27" s="17"/>
      <c r="H27" s="67" t="str">
        <f t="shared" ref="H27:S41" si="4">IF(AND($G27&gt;=H$2,$G27&lt;=H$4),"X","")</f>
        <v/>
      </c>
      <c r="I27" s="68" t="str">
        <f t="shared" si="4"/>
        <v/>
      </c>
      <c r="J27" s="68" t="str">
        <f t="shared" si="4"/>
        <v/>
      </c>
      <c r="K27" s="67" t="str">
        <f t="shared" si="4"/>
        <v/>
      </c>
      <c r="L27" s="67" t="str">
        <f t="shared" si="4"/>
        <v/>
      </c>
      <c r="M27" s="68" t="str">
        <f t="shared" si="4"/>
        <v/>
      </c>
      <c r="N27" s="68" t="str">
        <f t="shared" si="4"/>
        <v/>
      </c>
      <c r="O27" s="67" t="str">
        <f t="shared" si="4"/>
        <v/>
      </c>
      <c r="P27" s="67" t="str">
        <f t="shared" si="4"/>
        <v/>
      </c>
      <c r="Q27" s="68" t="str">
        <f t="shared" si="4"/>
        <v/>
      </c>
      <c r="R27" s="68" t="str">
        <f t="shared" si="4"/>
        <v/>
      </c>
      <c r="S27" s="67" t="str">
        <f t="shared" si="4"/>
        <v/>
      </c>
      <c r="T27" s="69"/>
      <c r="U27" s="70"/>
      <c r="V27" s="22"/>
      <c r="W27" s="71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</row>
    <row r="28" spans="1:244" ht="28.15" customHeight="1" x14ac:dyDescent="0.2">
      <c r="A28" s="12">
        <v>78</v>
      </c>
      <c r="B28" s="62"/>
      <c r="C28" s="13"/>
      <c r="D28" s="64"/>
      <c r="E28" s="65"/>
      <c r="F28" s="66"/>
      <c r="G28" s="17"/>
      <c r="H28" s="67" t="str">
        <f t="shared" si="4"/>
        <v/>
      </c>
      <c r="I28" s="68" t="str">
        <f t="shared" si="4"/>
        <v/>
      </c>
      <c r="J28" s="68" t="str">
        <f t="shared" si="4"/>
        <v/>
      </c>
      <c r="K28" s="67" t="str">
        <f t="shared" si="4"/>
        <v/>
      </c>
      <c r="L28" s="67" t="str">
        <f t="shared" si="4"/>
        <v/>
      </c>
      <c r="M28" s="68" t="str">
        <f t="shared" si="4"/>
        <v/>
      </c>
      <c r="N28" s="68" t="str">
        <f t="shared" si="4"/>
        <v/>
      </c>
      <c r="O28" s="67" t="str">
        <f t="shared" si="4"/>
        <v/>
      </c>
      <c r="P28" s="67" t="str">
        <f t="shared" si="4"/>
        <v/>
      </c>
      <c r="Q28" s="68" t="str">
        <f t="shared" si="4"/>
        <v/>
      </c>
      <c r="R28" s="68" t="str">
        <f t="shared" si="4"/>
        <v/>
      </c>
      <c r="S28" s="67" t="str">
        <f t="shared" si="4"/>
        <v/>
      </c>
      <c r="T28" s="69"/>
      <c r="U28" s="70"/>
      <c r="V28" s="22"/>
      <c r="W28" s="71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</row>
    <row r="29" spans="1:244" ht="28.15" customHeight="1" x14ac:dyDescent="0.2">
      <c r="A29" s="12">
        <v>79</v>
      </c>
      <c r="B29" s="62"/>
      <c r="C29" s="13"/>
      <c r="D29" s="64"/>
      <c r="E29" s="65"/>
      <c r="F29" s="66"/>
      <c r="G29" s="17"/>
      <c r="H29" s="67" t="str">
        <f t="shared" si="4"/>
        <v/>
      </c>
      <c r="I29" s="68" t="str">
        <f t="shared" si="4"/>
        <v/>
      </c>
      <c r="J29" s="68" t="str">
        <f t="shared" si="4"/>
        <v/>
      </c>
      <c r="K29" s="67" t="str">
        <f t="shared" si="4"/>
        <v/>
      </c>
      <c r="L29" s="67" t="str">
        <f t="shared" si="4"/>
        <v/>
      </c>
      <c r="M29" s="68" t="str">
        <f t="shared" si="4"/>
        <v/>
      </c>
      <c r="N29" s="68" t="str">
        <f t="shared" si="4"/>
        <v/>
      </c>
      <c r="O29" s="67" t="str">
        <f t="shared" si="4"/>
        <v/>
      </c>
      <c r="P29" s="67" t="str">
        <f t="shared" si="4"/>
        <v/>
      </c>
      <c r="Q29" s="68" t="str">
        <f t="shared" si="4"/>
        <v/>
      </c>
      <c r="R29" s="68" t="str">
        <f t="shared" si="4"/>
        <v/>
      </c>
      <c r="S29" s="67" t="str">
        <f t="shared" si="4"/>
        <v/>
      </c>
      <c r="T29" s="69"/>
      <c r="U29" s="70"/>
      <c r="V29" s="22"/>
      <c r="W29" s="71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</row>
    <row r="30" spans="1:244" ht="28.15" customHeight="1" x14ac:dyDescent="0.2">
      <c r="A30" s="12">
        <v>80</v>
      </c>
      <c r="B30" s="62"/>
      <c r="C30" s="13"/>
      <c r="D30" s="64"/>
      <c r="E30" s="65"/>
      <c r="F30" s="66"/>
      <c r="G30" s="17"/>
      <c r="H30" s="67" t="str">
        <f t="shared" si="4"/>
        <v/>
      </c>
      <c r="I30" s="68" t="str">
        <f t="shared" si="4"/>
        <v/>
      </c>
      <c r="J30" s="68" t="str">
        <f t="shared" si="4"/>
        <v/>
      </c>
      <c r="K30" s="67" t="str">
        <f t="shared" si="4"/>
        <v/>
      </c>
      <c r="L30" s="67" t="str">
        <f t="shared" si="4"/>
        <v/>
      </c>
      <c r="M30" s="68" t="str">
        <f t="shared" si="4"/>
        <v/>
      </c>
      <c r="N30" s="68" t="str">
        <f t="shared" si="4"/>
        <v/>
      </c>
      <c r="O30" s="67" t="str">
        <f t="shared" si="4"/>
        <v/>
      </c>
      <c r="P30" s="67" t="str">
        <f t="shared" si="4"/>
        <v/>
      </c>
      <c r="Q30" s="68" t="str">
        <f t="shared" si="4"/>
        <v/>
      </c>
      <c r="R30" s="68" t="str">
        <f t="shared" si="4"/>
        <v/>
      </c>
      <c r="S30" s="67" t="str">
        <f t="shared" si="4"/>
        <v/>
      </c>
      <c r="T30" s="69"/>
      <c r="U30" s="70"/>
      <c r="V30" s="22"/>
      <c r="W30" s="71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</row>
    <row r="31" spans="1:244" ht="28.15" customHeight="1" x14ac:dyDescent="0.2">
      <c r="A31" s="12">
        <v>81</v>
      </c>
      <c r="B31" s="62"/>
      <c r="C31" s="13"/>
      <c r="D31" s="64"/>
      <c r="E31" s="65"/>
      <c r="F31" s="66"/>
      <c r="G31" s="17"/>
      <c r="H31" s="67" t="str">
        <f t="shared" si="4"/>
        <v/>
      </c>
      <c r="I31" s="68" t="str">
        <f t="shared" si="4"/>
        <v/>
      </c>
      <c r="J31" s="68" t="str">
        <f t="shared" si="4"/>
        <v/>
      </c>
      <c r="K31" s="67" t="str">
        <f t="shared" si="4"/>
        <v/>
      </c>
      <c r="L31" s="67" t="str">
        <f t="shared" si="4"/>
        <v/>
      </c>
      <c r="M31" s="68" t="str">
        <f t="shared" si="4"/>
        <v/>
      </c>
      <c r="N31" s="68" t="str">
        <f t="shared" si="4"/>
        <v/>
      </c>
      <c r="O31" s="67" t="str">
        <f t="shared" si="4"/>
        <v/>
      </c>
      <c r="P31" s="67" t="str">
        <f t="shared" si="4"/>
        <v/>
      </c>
      <c r="Q31" s="68" t="str">
        <f t="shared" si="4"/>
        <v/>
      </c>
      <c r="R31" s="68" t="str">
        <f t="shared" si="4"/>
        <v/>
      </c>
      <c r="S31" s="67" t="str">
        <f t="shared" si="4"/>
        <v/>
      </c>
      <c r="T31" s="69"/>
      <c r="U31" s="70"/>
      <c r="V31" s="22"/>
      <c r="W31" s="71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</row>
    <row r="32" spans="1:244" ht="28.15" customHeight="1" x14ac:dyDescent="0.2">
      <c r="A32" s="12">
        <v>82</v>
      </c>
      <c r="B32" s="62"/>
      <c r="C32" s="13"/>
      <c r="D32" s="64"/>
      <c r="E32" s="65"/>
      <c r="F32" s="66"/>
      <c r="G32" s="17"/>
      <c r="H32" s="67" t="str">
        <f t="shared" si="4"/>
        <v/>
      </c>
      <c r="I32" s="68" t="str">
        <f t="shared" si="4"/>
        <v/>
      </c>
      <c r="J32" s="68" t="str">
        <f t="shared" si="4"/>
        <v/>
      </c>
      <c r="K32" s="67" t="str">
        <f t="shared" si="4"/>
        <v/>
      </c>
      <c r="L32" s="67" t="str">
        <f t="shared" si="4"/>
        <v/>
      </c>
      <c r="M32" s="68" t="str">
        <f t="shared" si="4"/>
        <v/>
      </c>
      <c r="N32" s="68" t="str">
        <f t="shared" si="4"/>
        <v/>
      </c>
      <c r="O32" s="67" t="str">
        <f t="shared" si="4"/>
        <v/>
      </c>
      <c r="P32" s="67" t="str">
        <f t="shared" si="4"/>
        <v/>
      </c>
      <c r="Q32" s="68" t="str">
        <f t="shared" si="4"/>
        <v/>
      </c>
      <c r="R32" s="68" t="str">
        <f t="shared" si="4"/>
        <v/>
      </c>
      <c r="S32" s="67" t="str">
        <f t="shared" si="4"/>
        <v/>
      </c>
      <c r="T32" s="69"/>
      <c r="U32" s="70"/>
      <c r="V32" s="22"/>
      <c r="W32" s="71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</row>
    <row r="33" spans="1:244" ht="28.15" customHeight="1" x14ac:dyDescent="0.2">
      <c r="A33" s="12">
        <v>83</v>
      </c>
      <c r="B33" s="62"/>
      <c r="C33" s="13"/>
      <c r="D33" s="64"/>
      <c r="E33" s="65"/>
      <c r="F33" s="66"/>
      <c r="G33" s="17"/>
      <c r="H33" s="67" t="str">
        <f t="shared" si="4"/>
        <v/>
      </c>
      <c r="I33" s="68" t="str">
        <f t="shared" si="4"/>
        <v/>
      </c>
      <c r="J33" s="68" t="str">
        <f t="shared" si="4"/>
        <v/>
      </c>
      <c r="K33" s="67" t="str">
        <f t="shared" si="4"/>
        <v/>
      </c>
      <c r="L33" s="67" t="str">
        <f t="shared" si="4"/>
        <v/>
      </c>
      <c r="M33" s="68" t="str">
        <f t="shared" si="4"/>
        <v/>
      </c>
      <c r="N33" s="68" t="str">
        <f t="shared" si="4"/>
        <v/>
      </c>
      <c r="O33" s="67" t="str">
        <f t="shared" si="4"/>
        <v/>
      </c>
      <c r="P33" s="67" t="str">
        <f t="shared" si="4"/>
        <v/>
      </c>
      <c r="Q33" s="68" t="str">
        <f t="shared" si="4"/>
        <v/>
      </c>
      <c r="R33" s="68" t="str">
        <f t="shared" si="4"/>
        <v/>
      </c>
      <c r="S33" s="67" t="str">
        <f t="shared" si="4"/>
        <v/>
      </c>
      <c r="T33" s="69"/>
      <c r="U33" s="70"/>
      <c r="V33" s="22"/>
      <c r="W33" s="71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</row>
    <row r="34" spans="1:244" ht="28.15" customHeight="1" x14ac:dyDescent="0.2">
      <c r="A34" s="12">
        <v>84</v>
      </c>
      <c r="B34" s="62"/>
      <c r="C34" s="13"/>
      <c r="D34" s="64"/>
      <c r="E34" s="65"/>
      <c r="F34" s="66"/>
      <c r="G34" s="17"/>
      <c r="H34" s="67" t="str">
        <f t="shared" si="4"/>
        <v/>
      </c>
      <c r="I34" s="68" t="str">
        <f t="shared" si="4"/>
        <v/>
      </c>
      <c r="J34" s="68" t="str">
        <f t="shared" si="4"/>
        <v/>
      </c>
      <c r="K34" s="67" t="str">
        <f t="shared" si="4"/>
        <v/>
      </c>
      <c r="L34" s="67" t="str">
        <f t="shared" si="4"/>
        <v/>
      </c>
      <c r="M34" s="68" t="str">
        <f t="shared" si="4"/>
        <v/>
      </c>
      <c r="N34" s="68" t="str">
        <f t="shared" si="4"/>
        <v/>
      </c>
      <c r="O34" s="67" t="str">
        <f t="shared" si="4"/>
        <v/>
      </c>
      <c r="P34" s="67" t="str">
        <f t="shared" si="4"/>
        <v/>
      </c>
      <c r="Q34" s="68" t="str">
        <f t="shared" si="4"/>
        <v/>
      </c>
      <c r="R34" s="68" t="str">
        <f t="shared" si="4"/>
        <v/>
      </c>
      <c r="S34" s="67" t="str">
        <f t="shared" si="4"/>
        <v/>
      </c>
      <c r="T34" s="69"/>
      <c r="U34" s="70"/>
      <c r="V34" s="22"/>
      <c r="W34" s="71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</row>
    <row r="35" spans="1:244" ht="28.15" customHeight="1" x14ac:dyDescent="0.2">
      <c r="A35" s="61"/>
      <c r="B35" s="62"/>
      <c r="C35" s="63"/>
      <c r="D35" s="64"/>
      <c r="E35" s="65"/>
      <c r="F35" s="66"/>
      <c r="G35" s="17"/>
      <c r="H35" s="67"/>
      <c r="I35" s="68"/>
      <c r="J35" s="68"/>
      <c r="K35" s="67"/>
      <c r="L35" s="67"/>
      <c r="M35" s="68"/>
      <c r="N35" s="68"/>
      <c r="O35" s="67"/>
      <c r="P35" s="67"/>
      <c r="Q35" s="68"/>
      <c r="R35" s="68"/>
      <c r="S35" s="67"/>
      <c r="T35" s="69"/>
      <c r="U35" s="70"/>
      <c r="V35" s="22"/>
      <c r="W35" s="71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</row>
    <row r="36" spans="1:244" x14ac:dyDescent="0.2">
      <c r="A36" s="61"/>
      <c r="B36" s="62"/>
      <c r="C36" s="63"/>
      <c r="D36" s="64"/>
      <c r="E36" s="65"/>
      <c r="F36" s="66"/>
      <c r="G36" s="17"/>
      <c r="H36" s="67"/>
      <c r="I36" s="68"/>
      <c r="J36" s="68"/>
      <c r="K36" s="67"/>
      <c r="L36" s="67"/>
      <c r="M36" s="68"/>
      <c r="N36" s="68"/>
      <c r="O36" s="67"/>
      <c r="P36" s="67"/>
      <c r="Q36" s="68"/>
      <c r="R36" s="68"/>
      <c r="S36" s="67"/>
      <c r="T36" s="69"/>
      <c r="U36" s="70"/>
      <c r="V36" s="22"/>
      <c r="W36" s="71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</row>
    <row r="37" spans="1:244" x14ac:dyDescent="0.2">
      <c r="A37" s="61"/>
      <c r="B37" s="62"/>
      <c r="C37" s="63"/>
      <c r="D37" s="64"/>
      <c r="E37" s="65"/>
      <c r="F37" s="66"/>
      <c r="G37" s="17"/>
      <c r="H37" s="67"/>
      <c r="I37" s="68"/>
      <c r="J37" s="68"/>
      <c r="K37" s="67"/>
      <c r="L37" s="67"/>
      <c r="M37" s="68"/>
      <c r="N37" s="68"/>
      <c r="O37" s="67"/>
      <c r="P37" s="67"/>
      <c r="Q37" s="68"/>
      <c r="R37" s="68"/>
      <c r="S37" s="67"/>
      <c r="T37" s="69"/>
      <c r="U37" s="70"/>
      <c r="V37" s="22"/>
      <c r="W37" s="71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</row>
    <row r="38" spans="1:244" x14ac:dyDescent="0.2">
      <c r="A38" s="61"/>
      <c r="B38" s="62"/>
      <c r="C38" s="63"/>
      <c r="D38" s="64"/>
      <c r="E38" s="65"/>
      <c r="F38" s="66"/>
      <c r="G38" s="17"/>
      <c r="H38" s="67"/>
      <c r="I38" s="68"/>
      <c r="J38" s="68"/>
      <c r="K38" s="67"/>
      <c r="L38" s="67"/>
      <c r="M38" s="68"/>
      <c r="N38" s="68"/>
      <c r="O38" s="67"/>
      <c r="P38" s="67"/>
      <c r="Q38" s="68"/>
      <c r="R38" s="68"/>
      <c r="S38" s="67"/>
      <c r="T38" s="69"/>
      <c r="U38" s="70"/>
      <c r="V38" s="22"/>
      <c r="W38" s="71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</row>
    <row r="39" spans="1:244" x14ac:dyDescent="0.2">
      <c r="A39" s="61"/>
      <c r="B39" s="62"/>
      <c r="C39" s="63"/>
      <c r="D39" s="64"/>
      <c r="E39" s="65"/>
      <c r="F39" s="66"/>
      <c r="G39" s="17"/>
      <c r="H39" s="67"/>
      <c r="I39" s="68"/>
      <c r="J39" s="68"/>
      <c r="K39" s="67"/>
      <c r="L39" s="67"/>
      <c r="M39" s="68"/>
      <c r="N39" s="68"/>
      <c r="O39" s="67"/>
      <c r="P39" s="67"/>
      <c r="Q39" s="68"/>
      <c r="R39" s="68"/>
      <c r="S39" s="67"/>
      <c r="T39" s="69"/>
      <c r="U39" s="70"/>
      <c r="V39" s="22"/>
      <c r="W39" s="71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</row>
    <row r="40" spans="1:244" x14ac:dyDescent="0.2">
      <c r="A40" s="61"/>
      <c r="B40" s="62"/>
      <c r="C40" s="63"/>
      <c r="D40" s="64"/>
      <c r="E40" s="65"/>
      <c r="F40" s="66"/>
      <c r="G40" s="17"/>
      <c r="H40" s="67" t="str">
        <f t="shared" si="4"/>
        <v/>
      </c>
      <c r="I40" s="68" t="str">
        <f t="shared" si="4"/>
        <v/>
      </c>
      <c r="J40" s="68" t="str">
        <f t="shared" si="4"/>
        <v/>
      </c>
      <c r="K40" s="67" t="str">
        <f t="shared" si="4"/>
        <v/>
      </c>
      <c r="L40" s="67" t="str">
        <f t="shared" si="4"/>
        <v/>
      </c>
      <c r="M40" s="68" t="str">
        <f t="shared" si="4"/>
        <v/>
      </c>
      <c r="N40" s="68" t="str">
        <f t="shared" si="4"/>
        <v/>
      </c>
      <c r="O40" s="67" t="str">
        <f t="shared" si="4"/>
        <v/>
      </c>
      <c r="P40" s="67" t="str">
        <f t="shared" si="4"/>
        <v/>
      </c>
      <c r="Q40" s="68" t="str">
        <f t="shared" si="4"/>
        <v/>
      </c>
      <c r="R40" s="68" t="str">
        <f t="shared" si="4"/>
        <v/>
      </c>
      <c r="S40" s="67" t="str">
        <f t="shared" si="4"/>
        <v/>
      </c>
      <c r="T40" s="69"/>
      <c r="U40" s="70"/>
      <c r="V40" s="22"/>
      <c r="W40" s="71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</row>
    <row r="41" spans="1:244" x14ac:dyDescent="0.2">
      <c r="A41" s="12"/>
      <c r="B41" s="59"/>
      <c r="C41" s="13"/>
      <c r="D41" s="14"/>
      <c r="E41" s="15"/>
      <c r="F41" s="27"/>
      <c r="G41" s="17"/>
      <c r="H41" s="67" t="str">
        <f t="shared" si="4"/>
        <v/>
      </c>
      <c r="I41" s="68" t="str">
        <f t="shared" si="4"/>
        <v/>
      </c>
      <c r="J41" s="68" t="str">
        <f t="shared" si="4"/>
        <v/>
      </c>
      <c r="K41" s="67" t="str">
        <f t="shared" si="4"/>
        <v/>
      </c>
      <c r="L41" s="67" t="str">
        <f t="shared" si="4"/>
        <v/>
      </c>
      <c r="M41" s="68" t="str">
        <f t="shared" si="4"/>
        <v/>
      </c>
      <c r="N41" s="68" t="str">
        <f t="shared" si="4"/>
        <v/>
      </c>
      <c r="O41" s="67" t="str">
        <f t="shared" si="4"/>
        <v/>
      </c>
      <c r="P41" s="67" t="str">
        <f t="shared" si="4"/>
        <v/>
      </c>
      <c r="Q41" s="68" t="str">
        <f t="shared" si="4"/>
        <v/>
      </c>
      <c r="R41" s="68" t="str">
        <f t="shared" si="4"/>
        <v/>
      </c>
      <c r="S41" s="67" t="str">
        <f t="shared" si="4"/>
        <v/>
      </c>
      <c r="T41" s="20"/>
      <c r="U41" s="21"/>
      <c r="V41" s="22"/>
      <c r="W41" s="23"/>
    </row>
    <row r="42" spans="1:244" x14ac:dyDescent="0.2">
      <c r="D42" s="31"/>
      <c r="E42" s="31"/>
      <c r="H42" s="34">
        <f>COUNTIF(H5:H41,"x")</f>
        <v>3</v>
      </c>
      <c r="I42" s="34">
        <f t="shared" ref="I42:S42" si="5">COUNTIF(I5:I41,"x")</f>
        <v>3</v>
      </c>
      <c r="J42" s="34">
        <f t="shared" si="5"/>
        <v>6</v>
      </c>
      <c r="K42" s="34">
        <f t="shared" si="5"/>
        <v>0</v>
      </c>
      <c r="L42" s="34">
        <f t="shared" si="5"/>
        <v>2</v>
      </c>
      <c r="M42" s="34">
        <f t="shared" si="5"/>
        <v>1</v>
      </c>
      <c r="N42" s="34">
        <f t="shared" si="5"/>
        <v>2</v>
      </c>
      <c r="O42" s="34">
        <f t="shared" si="5"/>
        <v>1</v>
      </c>
      <c r="P42" s="34">
        <f t="shared" si="5"/>
        <v>0</v>
      </c>
      <c r="Q42" s="34">
        <f t="shared" si="5"/>
        <v>0</v>
      </c>
      <c r="R42" s="34">
        <f t="shared" si="5"/>
        <v>0</v>
      </c>
      <c r="S42" s="34">
        <f t="shared" si="5"/>
        <v>0</v>
      </c>
    </row>
    <row r="43" spans="1:244" s="32" customFormat="1" x14ac:dyDescent="0.25">
      <c r="A43" s="24"/>
      <c r="B43" s="24"/>
      <c r="C43" s="24"/>
      <c r="D43" s="31"/>
      <c r="E43" s="31"/>
      <c r="G43" s="33"/>
      <c r="I43" s="33"/>
      <c r="J43" s="33"/>
      <c r="M43" s="33"/>
      <c r="N43" s="33"/>
      <c r="Q43" s="33"/>
      <c r="R43" s="33"/>
      <c r="T43" s="35"/>
      <c r="U43" s="24"/>
      <c r="V43" s="24"/>
      <c r="W43" s="36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</row>
    <row r="44" spans="1:244" s="32" customFormat="1" x14ac:dyDescent="0.25">
      <c r="A44" s="24"/>
      <c r="B44" s="24"/>
      <c r="C44" s="24"/>
      <c r="D44" s="31"/>
      <c r="E44" s="31"/>
      <c r="G44" s="33"/>
      <c r="I44" s="33"/>
      <c r="J44" s="33"/>
      <c r="M44" s="33"/>
      <c r="N44" s="33"/>
      <c r="Q44" s="33"/>
      <c r="R44" s="33"/>
      <c r="T44" s="37"/>
      <c r="U44" s="24"/>
      <c r="V44" s="24"/>
      <c r="W44" s="36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</row>
    <row r="45" spans="1:244" s="32" customFormat="1" x14ac:dyDescent="0.25">
      <c r="A45" s="24"/>
      <c r="B45" s="24"/>
      <c r="C45" s="24"/>
      <c r="D45" s="31"/>
      <c r="E45" s="31"/>
      <c r="G45" s="33"/>
      <c r="I45" s="33"/>
      <c r="J45" s="33"/>
      <c r="M45" s="33"/>
      <c r="N45" s="33"/>
      <c r="Q45" s="33"/>
      <c r="R45" s="33"/>
      <c r="T45" s="35"/>
      <c r="U45" s="24"/>
      <c r="V45" s="24"/>
      <c r="W45" s="36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</row>
    <row r="46" spans="1:244" s="32" customFormat="1" x14ac:dyDescent="0.25">
      <c r="A46" s="24"/>
      <c r="B46" s="24"/>
      <c r="C46" s="24"/>
      <c r="D46" s="31"/>
      <c r="E46" s="31"/>
      <c r="G46" s="33"/>
      <c r="I46" s="33"/>
      <c r="J46" s="33"/>
      <c r="M46" s="33"/>
      <c r="N46" s="33"/>
      <c r="Q46" s="33"/>
      <c r="R46" s="33"/>
      <c r="T46" s="35"/>
      <c r="U46" s="24"/>
      <c r="V46" s="24"/>
      <c r="W46" s="36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</row>
  </sheetData>
  <sheetProtection selectLockedCells="1" selectUnlockedCells="1"/>
  <autoFilter ref="A2:IJ42" xr:uid="{00000000-0009-0000-0000-000004000000}">
    <sortState xmlns:xlrd2="http://schemas.microsoft.com/office/spreadsheetml/2017/richdata2" ref="A6:IJ50">
      <sortCondition ref="A2:A50"/>
    </sortState>
  </autoFilter>
  <mergeCells count="14">
    <mergeCell ref="T2:T4"/>
    <mergeCell ref="U2:U4"/>
    <mergeCell ref="V2:V4"/>
    <mergeCell ref="W2:W4"/>
    <mergeCell ref="A1:D1"/>
    <mergeCell ref="F1:G1"/>
    <mergeCell ref="H1:S1"/>
    <mergeCell ref="A2:A4"/>
    <mergeCell ref="B2:B4"/>
    <mergeCell ref="C2:C4"/>
    <mergeCell ref="D2:D4"/>
    <mergeCell ref="E2:E4"/>
    <mergeCell ref="F2:F4"/>
    <mergeCell ref="G2:G4"/>
  </mergeCells>
  <conditionalFormatting sqref="G42:G476">
    <cfRule type="expression" dxfId="47" priority="67" stopIfTrue="1">
      <formula>LEN(TRIM(G42))=0</formula>
    </cfRule>
    <cfRule type="cellIs" dxfId="46" priority="68" stopIfTrue="1" operator="lessThan">
      <formula>$P$2</formula>
    </cfRule>
  </conditionalFormatting>
  <conditionalFormatting sqref="U41">
    <cfRule type="expression" dxfId="45" priority="65" stopIfTrue="1">
      <formula>NOT(ISERROR(SEARCH("NÃO",U41)))</formula>
    </cfRule>
    <cfRule type="expression" dxfId="44" priority="66" stopIfTrue="1">
      <formula>NOT(ISERROR(SEARCH("OK",U41)))</formula>
    </cfRule>
  </conditionalFormatting>
  <conditionalFormatting sqref="U15">
    <cfRule type="expression" dxfId="43" priority="37" stopIfTrue="1">
      <formula>NOT(ISERROR(SEARCH("NÃO",U15)))</formula>
    </cfRule>
    <cfRule type="expression" dxfId="42" priority="38" stopIfTrue="1">
      <formula>NOT(ISERROR(SEARCH("OK",U15)))</formula>
    </cfRule>
  </conditionalFormatting>
  <conditionalFormatting sqref="U14">
    <cfRule type="expression" dxfId="41" priority="33" stopIfTrue="1">
      <formula>NOT(ISERROR(SEARCH("NÃO",U14)))</formula>
    </cfRule>
    <cfRule type="expression" dxfId="40" priority="34" stopIfTrue="1">
      <formula>NOT(ISERROR(SEARCH("OK",U14)))</formula>
    </cfRule>
  </conditionalFormatting>
  <conditionalFormatting sqref="U16:U18 U23:U40">
    <cfRule type="expression" dxfId="39" priority="39" stopIfTrue="1">
      <formula>NOT(ISERROR(SEARCH("NÃO",U16)))</formula>
    </cfRule>
    <cfRule type="expression" dxfId="38" priority="40" stopIfTrue="1">
      <formula>NOT(ISERROR(SEARCH("OK",U16)))</formula>
    </cfRule>
  </conditionalFormatting>
  <conditionalFormatting sqref="U10">
    <cfRule type="expression" dxfId="37" priority="31" stopIfTrue="1">
      <formula>NOT(ISERROR(SEARCH("NÃO",U10)))</formula>
    </cfRule>
    <cfRule type="expression" dxfId="36" priority="32" stopIfTrue="1">
      <formula>NOT(ISERROR(SEARCH("OK",U10)))</formula>
    </cfRule>
  </conditionalFormatting>
  <conditionalFormatting sqref="U8">
    <cfRule type="expression" dxfId="35" priority="29" stopIfTrue="1">
      <formula>NOT(ISERROR(SEARCH("NÃO",U8)))</formula>
    </cfRule>
    <cfRule type="expression" dxfId="34" priority="30" stopIfTrue="1">
      <formula>NOT(ISERROR(SEARCH("OK",U8)))</formula>
    </cfRule>
  </conditionalFormatting>
  <conditionalFormatting sqref="U5">
    <cfRule type="expression" dxfId="33" priority="23" stopIfTrue="1">
      <formula>NOT(ISERROR(SEARCH("NÃO",U5)))</formula>
    </cfRule>
    <cfRule type="expression" dxfId="32" priority="24" stopIfTrue="1">
      <formula>NOT(ISERROR(SEARCH("OK",U5)))</formula>
    </cfRule>
  </conditionalFormatting>
  <conditionalFormatting sqref="U6">
    <cfRule type="expression" dxfId="31" priority="25" stopIfTrue="1">
      <formula>NOT(ISERROR(SEARCH("NÃO",U6)))</formula>
    </cfRule>
    <cfRule type="expression" dxfId="30" priority="26" stopIfTrue="1">
      <formula>NOT(ISERROR(SEARCH("OK",U6)))</formula>
    </cfRule>
  </conditionalFormatting>
  <conditionalFormatting sqref="U20">
    <cfRule type="expression" dxfId="29" priority="21" stopIfTrue="1">
      <formula>NOT(ISERROR(SEARCH("NÃO",U20)))</formula>
    </cfRule>
    <cfRule type="expression" dxfId="28" priority="22" stopIfTrue="1">
      <formula>NOT(ISERROR(SEARCH("OK",U20)))</formula>
    </cfRule>
  </conditionalFormatting>
  <conditionalFormatting sqref="U21">
    <cfRule type="expression" dxfId="27" priority="19" stopIfTrue="1">
      <formula>NOT(ISERROR(SEARCH("NÃO",U21)))</formula>
    </cfRule>
    <cfRule type="expression" dxfId="26" priority="20" stopIfTrue="1">
      <formula>NOT(ISERROR(SEARCH("OK",U21)))</formula>
    </cfRule>
  </conditionalFormatting>
  <conditionalFormatting sqref="U19">
    <cfRule type="expression" dxfId="25" priority="17" stopIfTrue="1">
      <formula>NOT(ISERROR(SEARCH("NÃO",U19)))</formula>
    </cfRule>
    <cfRule type="expression" dxfId="24" priority="18" stopIfTrue="1">
      <formula>NOT(ISERROR(SEARCH("OK",U19)))</formula>
    </cfRule>
  </conditionalFormatting>
  <conditionalFormatting sqref="U11">
    <cfRule type="expression" dxfId="23" priority="13" stopIfTrue="1">
      <formula>NOT(ISERROR(SEARCH("NÃO",U11)))</formula>
    </cfRule>
    <cfRule type="expression" dxfId="22" priority="14" stopIfTrue="1">
      <formula>NOT(ISERROR(SEARCH("OK",U11)))</formula>
    </cfRule>
  </conditionalFormatting>
  <conditionalFormatting sqref="U12">
    <cfRule type="expression" dxfId="21" priority="11" stopIfTrue="1">
      <formula>NOT(ISERROR(SEARCH("NÃO",U12)))</formula>
    </cfRule>
    <cfRule type="expression" dxfId="20" priority="12" stopIfTrue="1">
      <formula>NOT(ISERROR(SEARCH("OK",U12)))</formula>
    </cfRule>
  </conditionalFormatting>
  <conditionalFormatting sqref="U22">
    <cfRule type="expression" dxfId="19" priority="7" stopIfTrue="1">
      <formula>NOT(ISERROR(SEARCH("NÃO",U22)))</formula>
    </cfRule>
    <cfRule type="expression" dxfId="18" priority="8" stopIfTrue="1">
      <formula>NOT(ISERROR(SEARCH("OK",U22)))</formula>
    </cfRule>
  </conditionalFormatting>
  <conditionalFormatting sqref="U9">
    <cfRule type="expression" dxfId="17" priority="5" stopIfTrue="1">
      <formula>NOT(ISERROR(SEARCH("NÃO",U9)))</formula>
    </cfRule>
    <cfRule type="expression" dxfId="16" priority="6" stopIfTrue="1">
      <formula>NOT(ISERROR(SEARCH("OK",U9)))</formula>
    </cfRule>
  </conditionalFormatting>
  <conditionalFormatting sqref="U7">
    <cfRule type="expression" dxfId="15" priority="3" stopIfTrue="1">
      <formula>NOT(ISERROR(SEARCH("NÃO",U7)))</formula>
    </cfRule>
    <cfRule type="expression" dxfId="14" priority="4" stopIfTrue="1">
      <formula>NOT(ISERROR(SEARCH("OK",U7)))</formula>
    </cfRule>
  </conditionalFormatting>
  <conditionalFormatting sqref="U13">
    <cfRule type="expression" dxfId="13" priority="1" stopIfTrue="1">
      <formula>NOT(ISERROR(SEARCH("NÃO",U13)))</formula>
    </cfRule>
    <cfRule type="expression" dxfId="12" priority="2" stopIfTrue="1">
      <formula>NOT(ISERROR(SEARCH("OK",U13)))</formula>
    </cfRule>
  </conditionalFormatting>
  <printOptions horizontalCentered="1" verticalCentered="1"/>
  <pageMargins left="0" right="0" top="0" bottom="0" header="0" footer="0"/>
  <pageSetup paperSize="9" scale="60" firstPageNumber="0" fitToHeight="2" orientation="landscape" horizontalDpi="300" verticalDpi="300"/>
  <headerFooter>
    <oddFooter>&amp;L&amp;K000000&amp;D&amp;R&amp;K000000_xFFFF__xFFFF__xFFFF__xFFFF__xFFFF__xFFFF__xFFFF__xFFFF__xFFFF__xFFFF__xFFFF__xFFFF__xFFFF__xFFFF__xFFFF__xFFFF_&amp;F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9BB3-91CB-8F4A-A19C-BD67778AD845}">
  <sheetPr>
    <pageSetUpPr fitToPage="1"/>
  </sheetPr>
  <dimension ref="A1:IJ40"/>
  <sheetViews>
    <sheetView tabSelected="1" zoomScale="115" zoomScaleNormal="115" zoomScaleSheetLayoutView="70" zoomScalePageLayoutView="150" workbookViewId="0">
      <pane xSplit="7" ySplit="4" topLeftCell="U5" activePane="bottomRight" state="frozen"/>
      <selection pane="topRight" activeCell="E1" sqref="E1"/>
      <selection pane="bottomLeft" activeCell="A5" sqref="A5"/>
      <selection pane="bottomRight" activeCell="D14" sqref="A10:D14"/>
    </sheetView>
  </sheetViews>
  <sheetFormatPr defaultColWidth="8.75" defaultRowHeight="15.75" x14ac:dyDescent="0.2"/>
  <cols>
    <col min="1" max="1" width="5.5" style="24" customWidth="1"/>
    <col min="2" max="2" width="5.75" style="24" customWidth="1"/>
    <col min="3" max="3" width="12.75" style="24" customWidth="1"/>
    <col min="4" max="4" width="35.5" style="32" customWidth="1"/>
    <col min="5" max="6" width="11.75" style="32" customWidth="1"/>
    <col min="7" max="7" width="9.75" style="33" customWidth="1"/>
    <col min="8" max="8" width="5" style="32" customWidth="1"/>
    <col min="9" max="10" width="5" style="33" customWidth="1"/>
    <col min="11" max="12" width="5" style="32" customWidth="1"/>
    <col min="13" max="14" width="5" style="33" customWidth="1"/>
    <col min="15" max="16" width="5" style="32" customWidth="1"/>
    <col min="17" max="18" width="5" style="33" customWidth="1"/>
    <col min="19" max="19" width="5" style="32" customWidth="1"/>
    <col min="20" max="20" width="11.75" style="35" customWidth="1"/>
    <col min="21" max="21" width="9.625" style="24" bestFit="1" customWidth="1"/>
    <col min="22" max="22" width="10.25" style="24" bestFit="1" customWidth="1"/>
    <col min="23" max="23" width="38" style="36" customWidth="1"/>
    <col min="24" max="51" width="2.5" style="24" customWidth="1"/>
    <col min="52" max="244" width="8.75" style="24"/>
    <col min="245" max="16384" width="8.75" style="30"/>
  </cols>
  <sheetData>
    <row r="1" spans="1:23" s="6" customFormat="1" ht="34.9" customHeight="1" x14ac:dyDescent="0.25">
      <c r="A1" s="99" t="s">
        <v>0</v>
      </c>
      <c r="B1" s="99"/>
      <c r="C1" s="99"/>
      <c r="D1" s="99"/>
      <c r="E1" s="79"/>
      <c r="F1" s="100" t="s">
        <v>170</v>
      </c>
      <c r="G1" s="100"/>
      <c r="H1" s="101" t="s">
        <v>1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3"/>
      <c r="T1" s="2"/>
      <c r="U1" s="3" t="s">
        <v>2</v>
      </c>
      <c r="V1" s="4">
        <v>1</v>
      </c>
      <c r="W1" s="5"/>
    </row>
    <row r="2" spans="1:23" s="8" customFormat="1" ht="34.9" customHeight="1" x14ac:dyDescent="0.25">
      <c r="A2" s="104" t="s">
        <v>3</v>
      </c>
      <c r="B2" s="110" t="s">
        <v>55</v>
      </c>
      <c r="C2" s="105" t="s">
        <v>172</v>
      </c>
      <c r="D2" s="107" t="s">
        <v>171</v>
      </c>
      <c r="E2" s="105" t="s">
        <v>173</v>
      </c>
      <c r="F2" s="106" t="s">
        <v>7</v>
      </c>
      <c r="G2" s="108" t="s">
        <v>8</v>
      </c>
      <c r="H2" s="7">
        <v>44515</v>
      </c>
      <c r="I2" s="7">
        <f>H4+1</f>
        <v>44522</v>
      </c>
      <c r="J2" s="7">
        <f>I4+1</f>
        <v>44529</v>
      </c>
      <c r="K2" s="95">
        <f t="shared" ref="K2:S2" si="0">J4+1</f>
        <v>44536</v>
      </c>
      <c r="L2" s="95">
        <f t="shared" si="0"/>
        <v>44543</v>
      </c>
      <c r="M2" s="95">
        <f t="shared" si="0"/>
        <v>44550</v>
      </c>
      <c r="N2" s="95">
        <f t="shared" si="0"/>
        <v>44557</v>
      </c>
      <c r="O2" s="95">
        <f t="shared" si="0"/>
        <v>44564</v>
      </c>
      <c r="P2" s="95">
        <f t="shared" si="0"/>
        <v>44571</v>
      </c>
      <c r="Q2" s="95">
        <f t="shared" si="0"/>
        <v>44578</v>
      </c>
      <c r="R2" s="95">
        <f t="shared" si="0"/>
        <v>44585</v>
      </c>
      <c r="S2" s="95">
        <f t="shared" si="0"/>
        <v>44592</v>
      </c>
      <c r="T2" s="109" t="s">
        <v>54</v>
      </c>
      <c r="U2" s="106" t="s">
        <v>9</v>
      </c>
      <c r="V2" s="106" t="s">
        <v>10</v>
      </c>
      <c r="W2" s="106" t="s">
        <v>11</v>
      </c>
    </row>
    <row r="3" spans="1:23" s="8" customFormat="1" ht="12.75" x14ac:dyDescent="0.25">
      <c r="A3" s="104"/>
      <c r="B3" s="104"/>
      <c r="C3" s="106"/>
      <c r="D3" s="107"/>
      <c r="E3" s="106"/>
      <c r="F3" s="106"/>
      <c r="G3" s="108"/>
      <c r="H3" s="9" t="s">
        <v>12</v>
      </c>
      <c r="I3" s="9" t="s">
        <v>12</v>
      </c>
      <c r="J3" s="97" t="s">
        <v>12</v>
      </c>
      <c r="K3" s="96" t="s">
        <v>12</v>
      </c>
      <c r="L3" s="97" t="s">
        <v>12</v>
      </c>
      <c r="M3" s="97" t="s">
        <v>12</v>
      </c>
      <c r="N3" s="97" t="s">
        <v>12</v>
      </c>
      <c r="O3" s="96" t="s">
        <v>12</v>
      </c>
      <c r="P3" s="97" t="s">
        <v>12</v>
      </c>
      <c r="Q3" s="97" t="s">
        <v>12</v>
      </c>
      <c r="R3" s="97" t="s">
        <v>12</v>
      </c>
      <c r="S3" s="96" t="s">
        <v>12</v>
      </c>
      <c r="T3" s="109"/>
      <c r="U3" s="106"/>
      <c r="V3" s="106"/>
      <c r="W3" s="106"/>
    </row>
    <row r="4" spans="1:23" s="8" customFormat="1" ht="19.149999999999999" customHeight="1" x14ac:dyDescent="0.25">
      <c r="A4" s="104"/>
      <c r="B4" s="104"/>
      <c r="C4" s="106"/>
      <c r="D4" s="107"/>
      <c r="E4" s="106"/>
      <c r="F4" s="106"/>
      <c r="G4" s="108"/>
      <c r="H4" s="11">
        <f t="shared" ref="H4:S4" si="1">H2+6</f>
        <v>44521</v>
      </c>
      <c r="I4" s="11">
        <f t="shared" si="1"/>
        <v>44528</v>
      </c>
      <c r="J4" s="98">
        <f t="shared" si="1"/>
        <v>44535</v>
      </c>
      <c r="K4" s="98">
        <f t="shared" si="1"/>
        <v>44542</v>
      </c>
      <c r="L4" s="98">
        <f t="shared" si="1"/>
        <v>44549</v>
      </c>
      <c r="M4" s="98">
        <f t="shared" si="1"/>
        <v>44556</v>
      </c>
      <c r="N4" s="98">
        <f t="shared" si="1"/>
        <v>44563</v>
      </c>
      <c r="O4" s="98">
        <f t="shared" si="1"/>
        <v>44570</v>
      </c>
      <c r="P4" s="98">
        <f t="shared" si="1"/>
        <v>44577</v>
      </c>
      <c r="Q4" s="98">
        <f t="shared" si="1"/>
        <v>44584</v>
      </c>
      <c r="R4" s="98">
        <f t="shared" si="1"/>
        <v>44591</v>
      </c>
      <c r="S4" s="98">
        <f t="shared" si="1"/>
        <v>44598</v>
      </c>
      <c r="T4" s="109"/>
      <c r="U4" s="106"/>
      <c r="V4" s="106"/>
      <c r="W4" s="106"/>
    </row>
    <row r="5" spans="1:23" x14ac:dyDescent="0.2">
      <c r="A5" s="12">
        <v>1</v>
      </c>
      <c r="B5" s="60" t="s">
        <v>69</v>
      </c>
      <c r="C5" s="13" t="s">
        <v>16</v>
      </c>
      <c r="D5" s="14"/>
      <c r="E5" s="15"/>
      <c r="F5" s="16"/>
      <c r="G5" s="22"/>
      <c r="H5" s="85" t="str">
        <f t="shared" ref="H5:S35" si="2">IF(AND($G5&gt;=H$2,$G5&lt;=H$4),"X","")</f>
        <v/>
      </c>
      <c r="I5" s="86" t="str">
        <f t="shared" si="2"/>
        <v/>
      </c>
      <c r="J5" s="86" t="str">
        <f t="shared" si="2"/>
        <v/>
      </c>
      <c r="K5" s="85" t="str">
        <f t="shared" si="2"/>
        <v/>
      </c>
      <c r="L5" s="85" t="str">
        <f t="shared" si="2"/>
        <v/>
      </c>
      <c r="M5" s="86" t="str">
        <f t="shared" si="2"/>
        <v/>
      </c>
      <c r="N5" s="86" t="str">
        <f t="shared" si="2"/>
        <v/>
      </c>
      <c r="O5" s="85" t="str">
        <f t="shared" si="2"/>
        <v/>
      </c>
      <c r="P5" s="85" t="str">
        <f t="shared" si="2"/>
        <v/>
      </c>
      <c r="Q5" s="86" t="str">
        <f t="shared" si="2"/>
        <v/>
      </c>
      <c r="R5" s="86" t="str">
        <f t="shared" si="2"/>
        <v/>
      </c>
      <c r="S5" s="85" t="str">
        <f t="shared" si="2"/>
        <v/>
      </c>
      <c r="T5" s="20"/>
      <c r="U5" s="21"/>
      <c r="V5" s="22"/>
      <c r="W5" s="23"/>
    </row>
    <row r="6" spans="1:23" x14ac:dyDescent="0.2">
      <c r="A6" s="61">
        <v>2</v>
      </c>
      <c r="B6" s="62" t="s">
        <v>69</v>
      </c>
      <c r="C6" s="13" t="s">
        <v>16</v>
      </c>
      <c r="D6" s="64"/>
      <c r="E6" s="65"/>
      <c r="F6" s="94"/>
      <c r="G6" s="22"/>
      <c r="H6" s="85"/>
      <c r="I6" s="86"/>
      <c r="J6" s="86"/>
      <c r="K6" s="85"/>
      <c r="L6" s="85"/>
      <c r="M6" s="86"/>
      <c r="N6" s="86"/>
      <c r="O6" s="85"/>
      <c r="P6" s="85"/>
      <c r="Q6" s="86"/>
      <c r="R6" s="86"/>
      <c r="S6" s="85"/>
      <c r="T6" s="69"/>
      <c r="U6" s="70"/>
      <c r="V6" s="22"/>
      <c r="W6" s="71"/>
    </row>
    <row r="7" spans="1:23" x14ac:dyDescent="0.2">
      <c r="A7" s="61">
        <v>3</v>
      </c>
      <c r="B7" s="62" t="s">
        <v>69</v>
      </c>
      <c r="C7" s="13" t="s">
        <v>16</v>
      </c>
      <c r="D7" s="64"/>
      <c r="E7" s="65"/>
      <c r="F7" s="94"/>
      <c r="G7" s="22"/>
      <c r="H7" s="85"/>
      <c r="I7" s="86"/>
      <c r="J7" s="86"/>
      <c r="K7" s="85"/>
      <c r="L7" s="85"/>
      <c r="M7" s="86"/>
      <c r="N7" s="86"/>
      <c r="O7" s="85"/>
      <c r="P7" s="85"/>
      <c r="Q7" s="86"/>
      <c r="R7" s="86"/>
      <c r="S7" s="85"/>
      <c r="T7" s="69"/>
      <c r="U7" s="70"/>
      <c r="V7" s="22"/>
      <c r="W7" s="71"/>
    </row>
    <row r="8" spans="1:23" ht="25.5" x14ac:dyDescent="0.2">
      <c r="A8" s="61">
        <v>4</v>
      </c>
      <c r="B8" s="62" t="s">
        <v>69</v>
      </c>
      <c r="C8" s="13" t="s">
        <v>167</v>
      </c>
      <c r="D8" s="64" t="s">
        <v>176</v>
      </c>
      <c r="E8" s="65" t="s">
        <v>144</v>
      </c>
      <c r="F8" s="94" t="s">
        <v>177</v>
      </c>
      <c r="G8" s="22">
        <v>44515</v>
      </c>
      <c r="H8" s="85"/>
      <c r="I8" s="86"/>
      <c r="J8" s="86"/>
      <c r="K8" s="85"/>
      <c r="L8" s="85"/>
      <c r="M8" s="86"/>
      <c r="N8" s="86"/>
      <c r="O8" s="85"/>
      <c r="P8" s="85"/>
      <c r="Q8" s="86"/>
      <c r="R8" s="86"/>
      <c r="S8" s="85"/>
      <c r="T8" s="69" t="s">
        <v>178</v>
      </c>
      <c r="U8" s="70" t="s">
        <v>135</v>
      </c>
      <c r="V8" s="22">
        <v>44530</v>
      </c>
      <c r="W8" s="71" t="s">
        <v>179</v>
      </c>
    </row>
    <row r="9" spans="1:23" x14ac:dyDescent="0.2">
      <c r="A9" s="61">
        <v>5</v>
      </c>
      <c r="B9" s="62" t="s">
        <v>69</v>
      </c>
      <c r="C9" s="13" t="s">
        <v>167</v>
      </c>
      <c r="D9" s="64" t="s">
        <v>175</v>
      </c>
      <c r="E9" s="65" t="s">
        <v>174</v>
      </c>
      <c r="F9" s="94"/>
      <c r="G9" s="22"/>
      <c r="H9" s="85"/>
      <c r="I9" s="86"/>
      <c r="J9" s="86"/>
      <c r="K9" s="85"/>
      <c r="L9" s="85"/>
      <c r="M9" s="86"/>
      <c r="N9" s="86"/>
      <c r="O9" s="85"/>
      <c r="P9" s="85"/>
      <c r="Q9" s="86"/>
      <c r="R9" s="86"/>
      <c r="S9" s="85"/>
      <c r="T9" s="69"/>
      <c r="U9" s="70"/>
      <c r="V9" s="22"/>
      <c r="W9" s="71"/>
    </row>
    <row r="10" spans="1:23" x14ac:dyDescent="0.2">
      <c r="A10" s="61">
        <v>6</v>
      </c>
      <c r="B10" s="62" t="s">
        <v>90</v>
      </c>
      <c r="C10" s="63"/>
      <c r="D10" s="64"/>
      <c r="E10" s="65"/>
      <c r="F10" s="94"/>
      <c r="G10" s="22"/>
      <c r="H10" s="85"/>
      <c r="I10" s="86"/>
      <c r="J10" s="86"/>
      <c r="K10" s="85"/>
      <c r="L10" s="85"/>
      <c r="M10" s="86"/>
      <c r="N10" s="86"/>
      <c r="O10" s="85"/>
      <c r="P10" s="85"/>
      <c r="Q10" s="86"/>
      <c r="R10" s="86"/>
      <c r="S10" s="85"/>
      <c r="T10" s="69"/>
      <c r="U10" s="70"/>
      <c r="V10" s="22"/>
      <c r="W10" s="71"/>
    </row>
    <row r="11" spans="1:23" x14ac:dyDescent="0.2">
      <c r="A11" s="61">
        <v>7</v>
      </c>
      <c r="B11" s="62" t="s">
        <v>90</v>
      </c>
      <c r="C11" s="63"/>
      <c r="D11" s="64"/>
      <c r="E11" s="65"/>
      <c r="F11" s="94"/>
      <c r="G11" s="22"/>
      <c r="H11" s="85"/>
      <c r="I11" s="86"/>
      <c r="J11" s="86"/>
      <c r="K11" s="85"/>
      <c r="L11" s="85"/>
      <c r="M11" s="86"/>
      <c r="N11" s="86"/>
      <c r="O11" s="85"/>
      <c r="P11" s="85"/>
      <c r="Q11" s="86"/>
      <c r="R11" s="86"/>
      <c r="S11" s="85"/>
      <c r="T11" s="69"/>
      <c r="U11" s="70"/>
      <c r="V11" s="22"/>
      <c r="W11" s="71"/>
    </row>
    <row r="12" spans="1:23" x14ac:dyDescent="0.2">
      <c r="A12" s="61">
        <v>8</v>
      </c>
      <c r="B12" s="62" t="s">
        <v>90</v>
      </c>
      <c r="C12" s="63"/>
      <c r="D12" s="64"/>
      <c r="E12" s="65"/>
      <c r="F12" s="94"/>
      <c r="G12" s="22"/>
      <c r="H12" s="85"/>
      <c r="I12" s="86"/>
      <c r="J12" s="86"/>
      <c r="K12" s="85"/>
      <c r="L12" s="85"/>
      <c r="M12" s="86"/>
      <c r="N12" s="86"/>
      <c r="O12" s="85"/>
      <c r="P12" s="85"/>
      <c r="Q12" s="86"/>
      <c r="R12" s="86"/>
      <c r="S12" s="85"/>
      <c r="T12" s="69"/>
      <c r="U12" s="70"/>
      <c r="V12" s="22"/>
      <c r="W12" s="71"/>
    </row>
    <row r="13" spans="1:23" x14ac:dyDescent="0.2">
      <c r="A13" s="61">
        <v>9</v>
      </c>
      <c r="B13" s="62" t="s">
        <v>90</v>
      </c>
      <c r="C13" s="63"/>
      <c r="D13" s="64"/>
      <c r="E13" s="65"/>
      <c r="F13" s="94"/>
      <c r="G13" s="22"/>
      <c r="H13" s="85"/>
      <c r="I13" s="86"/>
      <c r="J13" s="86"/>
      <c r="K13" s="85"/>
      <c r="L13" s="85"/>
      <c r="M13" s="86"/>
      <c r="N13" s="86"/>
      <c r="O13" s="85"/>
      <c r="P13" s="85"/>
      <c r="Q13" s="86"/>
      <c r="R13" s="86"/>
      <c r="S13" s="85"/>
      <c r="T13" s="69"/>
      <c r="U13" s="70"/>
      <c r="V13" s="22"/>
      <c r="W13" s="71"/>
    </row>
    <row r="14" spans="1:23" x14ac:dyDescent="0.2">
      <c r="A14" s="61">
        <v>10</v>
      </c>
      <c r="B14" s="62" t="s">
        <v>90</v>
      </c>
      <c r="C14" s="63"/>
      <c r="D14" s="64"/>
      <c r="E14" s="65"/>
      <c r="F14" s="94"/>
      <c r="G14" s="22"/>
      <c r="H14" s="85"/>
      <c r="I14" s="86"/>
      <c r="J14" s="86"/>
      <c r="K14" s="85"/>
      <c r="L14" s="85"/>
      <c r="M14" s="86"/>
      <c r="N14" s="86"/>
      <c r="O14" s="85"/>
      <c r="P14" s="85"/>
      <c r="Q14" s="86"/>
      <c r="R14" s="86"/>
      <c r="S14" s="85"/>
      <c r="T14" s="69"/>
      <c r="U14" s="70"/>
      <c r="V14" s="22"/>
      <c r="W14" s="71"/>
    </row>
    <row r="15" spans="1:23" x14ac:dyDescent="0.2">
      <c r="A15" s="61"/>
      <c r="B15" s="62"/>
      <c r="C15" s="63"/>
      <c r="D15" s="64"/>
      <c r="E15" s="65"/>
      <c r="F15" s="94"/>
      <c r="G15" s="22"/>
      <c r="H15" s="85"/>
      <c r="I15" s="86"/>
      <c r="J15" s="86"/>
      <c r="K15" s="85"/>
      <c r="L15" s="85"/>
      <c r="M15" s="86"/>
      <c r="N15" s="86"/>
      <c r="O15" s="85"/>
      <c r="P15" s="85"/>
      <c r="Q15" s="86"/>
      <c r="R15" s="86"/>
      <c r="S15" s="85"/>
      <c r="T15" s="69"/>
      <c r="U15" s="70"/>
      <c r="V15" s="22"/>
      <c r="W15" s="71"/>
    </row>
    <row r="16" spans="1:23" x14ac:dyDescent="0.2">
      <c r="A16" s="61"/>
      <c r="B16" s="62"/>
      <c r="C16" s="63"/>
      <c r="D16" s="64"/>
      <c r="E16" s="65"/>
      <c r="F16" s="94"/>
      <c r="G16" s="22"/>
      <c r="H16" s="85"/>
      <c r="I16" s="86"/>
      <c r="J16" s="86"/>
      <c r="K16" s="85"/>
      <c r="L16" s="85"/>
      <c r="M16" s="86"/>
      <c r="N16" s="86"/>
      <c r="O16" s="85"/>
      <c r="P16" s="85"/>
      <c r="Q16" s="86"/>
      <c r="R16" s="86"/>
      <c r="S16" s="85"/>
      <c r="T16" s="69"/>
      <c r="U16" s="70"/>
      <c r="V16" s="22"/>
      <c r="W16" s="71"/>
    </row>
    <row r="17" spans="1:244" x14ac:dyDescent="0.2">
      <c r="A17" s="61"/>
      <c r="B17" s="62"/>
      <c r="C17" s="63"/>
      <c r="D17" s="64"/>
      <c r="E17" s="65"/>
      <c r="F17" s="94"/>
      <c r="G17" s="22"/>
      <c r="H17" s="85"/>
      <c r="I17" s="86"/>
      <c r="J17" s="86"/>
      <c r="K17" s="85"/>
      <c r="L17" s="85"/>
      <c r="M17" s="86"/>
      <c r="N17" s="86"/>
      <c r="O17" s="85"/>
      <c r="P17" s="85"/>
      <c r="Q17" s="86"/>
      <c r="R17" s="86"/>
      <c r="S17" s="85"/>
      <c r="T17" s="69"/>
      <c r="U17" s="70"/>
      <c r="V17" s="22"/>
      <c r="W17" s="71"/>
    </row>
    <row r="18" spans="1:244" x14ac:dyDescent="0.2">
      <c r="A18" s="61"/>
      <c r="B18" s="62"/>
      <c r="C18" s="63"/>
      <c r="D18" s="64"/>
      <c r="E18" s="65"/>
      <c r="F18" s="94"/>
      <c r="G18" s="22"/>
      <c r="H18" s="85"/>
      <c r="I18" s="86"/>
      <c r="J18" s="86"/>
      <c r="K18" s="85"/>
      <c r="L18" s="85"/>
      <c r="M18" s="86"/>
      <c r="N18" s="86"/>
      <c r="O18" s="85"/>
      <c r="P18" s="85"/>
      <c r="Q18" s="86"/>
      <c r="R18" s="86"/>
      <c r="S18" s="85"/>
      <c r="T18" s="69"/>
      <c r="U18" s="70"/>
      <c r="V18" s="22"/>
      <c r="W18" s="71"/>
    </row>
    <row r="19" spans="1:244" x14ac:dyDescent="0.2">
      <c r="A19" s="61"/>
      <c r="B19" s="62"/>
      <c r="C19" s="63"/>
      <c r="D19" s="64"/>
      <c r="E19" s="65"/>
      <c r="F19" s="94"/>
      <c r="G19" s="22"/>
      <c r="H19" s="85"/>
      <c r="I19" s="86"/>
      <c r="J19" s="86"/>
      <c r="K19" s="85"/>
      <c r="L19" s="85"/>
      <c r="M19" s="86"/>
      <c r="N19" s="86"/>
      <c r="O19" s="85"/>
      <c r="P19" s="85"/>
      <c r="Q19" s="86"/>
      <c r="R19" s="86"/>
      <c r="S19" s="85"/>
      <c r="T19" s="69"/>
      <c r="U19" s="70"/>
      <c r="V19" s="22"/>
      <c r="W19" s="71"/>
    </row>
    <row r="20" spans="1:244" x14ac:dyDescent="0.2">
      <c r="A20" s="61"/>
      <c r="B20" s="62"/>
      <c r="C20" s="63"/>
      <c r="D20" s="64"/>
      <c r="E20" s="65"/>
      <c r="F20" s="94"/>
      <c r="G20" s="22"/>
      <c r="H20" s="85"/>
      <c r="I20" s="86"/>
      <c r="J20" s="86"/>
      <c r="K20" s="85"/>
      <c r="L20" s="85"/>
      <c r="M20" s="86"/>
      <c r="N20" s="86"/>
      <c r="O20" s="85"/>
      <c r="P20" s="85"/>
      <c r="Q20" s="86"/>
      <c r="R20" s="86"/>
      <c r="S20" s="85"/>
      <c r="T20" s="69"/>
      <c r="U20" s="70"/>
      <c r="V20" s="22"/>
      <c r="W20" s="71"/>
    </row>
    <row r="21" spans="1:244" x14ac:dyDescent="0.2">
      <c r="A21" s="61"/>
      <c r="B21" s="62"/>
      <c r="C21" s="63"/>
      <c r="D21" s="64"/>
      <c r="E21" s="65"/>
      <c r="F21" s="94"/>
      <c r="G21" s="22"/>
      <c r="H21" s="85"/>
      <c r="I21" s="86"/>
      <c r="J21" s="86"/>
      <c r="K21" s="85"/>
      <c r="L21" s="85"/>
      <c r="M21" s="86"/>
      <c r="N21" s="86"/>
      <c r="O21" s="85"/>
      <c r="P21" s="85"/>
      <c r="Q21" s="86"/>
      <c r="R21" s="86"/>
      <c r="S21" s="85"/>
      <c r="T21" s="69"/>
      <c r="U21" s="70"/>
      <c r="V21" s="22"/>
      <c r="W21" s="71"/>
    </row>
    <row r="22" spans="1:244" x14ac:dyDescent="0.2">
      <c r="A22" s="61"/>
      <c r="B22" s="62"/>
      <c r="C22" s="63"/>
      <c r="D22" s="64"/>
      <c r="E22" s="65"/>
      <c r="F22" s="94"/>
      <c r="G22" s="22"/>
      <c r="H22" s="85"/>
      <c r="I22" s="86"/>
      <c r="J22" s="86"/>
      <c r="K22" s="85"/>
      <c r="L22" s="85"/>
      <c r="M22" s="86"/>
      <c r="N22" s="86"/>
      <c r="O22" s="85"/>
      <c r="P22" s="85"/>
      <c r="Q22" s="86"/>
      <c r="R22" s="86"/>
      <c r="S22" s="85"/>
      <c r="T22" s="69"/>
      <c r="U22" s="70"/>
      <c r="V22" s="22"/>
      <c r="W22" s="71"/>
    </row>
    <row r="23" spans="1:244" x14ac:dyDescent="0.2">
      <c r="A23" s="61"/>
      <c r="B23" s="62"/>
      <c r="C23" s="63"/>
      <c r="D23" s="64"/>
      <c r="E23" s="65"/>
      <c r="F23" s="94"/>
      <c r="G23" s="22"/>
      <c r="H23" s="85"/>
      <c r="I23" s="86"/>
      <c r="J23" s="86"/>
      <c r="K23" s="85"/>
      <c r="L23" s="85"/>
      <c r="M23" s="86"/>
      <c r="N23" s="86"/>
      <c r="O23" s="85"/>
      <c r="P23" s="85"/>
      <c r="Q23" s="86"/>
      <c r="R23" s="86"/>
      <c r="S23" s="85"/>
      <c r="T23" s="69"/>
      <c r="U23" s="70"/>
      <c r="V23" s="22"/>
      <c r="W23" s="71"/>
    </row>
    <row r="24" spans="1:244" x14ac:dyDescent="0.2">
      <c r="A24" s="12"/>
      <c r="B24" s="60"/>
      <c r="C24" s="13"/>
      <c r="D24" s="14"/>
      <c r="E24" s="15"/>
      <c r="F24" s="16"/>
      <c r="G24" s="22"/>
      <c r="H24" s="85" t="str">
        <f t="shared" si="2"/>
        <v/>
      </c>
      <c r="I24" s="86" t="str">
        <f t="shared" si="2"/>
        <v/>
      </c>
      <c r="J24" s="86" t="str">
        <f t="shared" si="2"/>
        <v/>
      </c>
      <c r="K24" s="85" t="str">
        <f t="shared" si="2"/>
        <v/>
      </c>
      <c r="L24" s="85" t="str">
        <f t="shared" si="2"/>
        <v/>
      </c>
      <c r="M24" s="86" t="str">
        <f t="shared" si="2"/>
        <v/>
      </c>
      <c r="N24" s="86" t="str">
        <f t="shared" si="2"/>
        <v/>
      </c>
      <c r="O24" s="85" t="str">
        <f t="shared" si="2"/>
        <v/>
      </c>
      <c r="P24" s="85" t="str">
        <f t="shared" si="2"/>
        <v/>
      </c>
      <c r="Q24" s="86" t="str">
        <f t="shared" si="2"/>
        <v/>
      </c>
      <c r="R24" s="86" t="str">
        <f t="shared" si="2"/>
        <v/>
      </c>
      <c r="S24" s="85" t="str">
        <f t="shared" si="2"/>
        <v/>
      </c>
      <c r="T24" s="20"/>
      <c r="U24" s="21"/>
      <c r="V24" s="22"/>
      <c r="W24" s="23"/>
    </row>
    <row r="25" spans="1:244" x14ac:dyDescent="0.2">
      <c r="A25" s="12"/>
      <c r="B25" s="62"/>
      <c r="C25" s="13"/>
      <c r="D25" s="14"/>
      <c r="E25" s="15"/>
      <c r="F25" s="16"/>
      <c r="G25" s="17"/>
      <c r="H25" s="85" t="str">
        <f t="shared" si="2"/>
        <v/>
      </c>
      <c r="I25" s="86" t="str">
        <f t="shared" si="2"/>
        <v/>
      </c>
      <c r="J25" s="86" t="str">
        <f t="shared" si="2"/>
        <v/>
      </c>
      <c r="K25" s="85" t="str">
        <f t="shared" si="2"/>
        <v/>
      </c>
      <c r="L25" s="85" t="str">
        <f t="shared" si="2"/>
        <v/>
      </c>
      <c r="M25" s="86" t="str">
        <f t="shared" si="2"/>
        <v/>
      </c>
      <c r="N25" s="86" t="str">
        <f t="shared" si="2"/>
        <v/>
      </c>
      <c r="O25" s="85" t="str">
        <f t="shared" si="2"/>
        <v/>
      </c>
      <c r="P25" s="85" t="str">
        <f t="shared" si="2"/>
        <v/>
      </c>
      <c r="Q25" s="86" t="str">
        <f t="shared" si="2"/>
        <v/>
      </c>
      <c r="R25" s="86" t="str">
        <f t="shared" si="2"/>
        <v/>
      </c>
      <c r="S25" s="85" t="str">
        <f t="shared" si="2"/>
        <v/>
      </c>
      <c r="T25" s="69"/>
      <c r="U25" s="70"/>
      <c r="V25" s="22"/>
      <c r="W25" s="71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</row>
    <row r="26" spans="1:244" x14ac:dyDescent="0.2">
      <c r="A26" s="12"/>
      <c r="B26" s="62"/>
      <c r="C26" s="13"/>
      <c r="D26" s="84"/>
      <c r="E26" s="15"/>
      <c r="F26" s="16"/>
      <c r="G26" s="17"/>
      <c r="H26" s="85" t="str">
        <f t="shared" si="2"/>
        <v/>
      </c>
      <c r="I26" s="86" t="str">
        <f t="shared" si="2"/>
        <v/>
      </c>
      <c r="J26" s="86" t="str">
        <f t="shared" si="2"/>
        <v/>
      </c>
      <c r="K26" s="85" t="str">
        <f t="shared" si="2"/>
        <v/>
      </c>
      <c r="L26" s="85" t="str">
        <f t="shared" si="2"/>
        <v/>
      </c>
      <c r="M26" s="86" t="str">
        <f t="shared" si="2"/>
        <v/>
      </c>
      <c r="N26" s="86" t="str">
        <f t="shared" si="2"/>
        <v/>
      </c>
      <c r="O26" s="85" t="str">
        <f t="shared" si="2"/>
        <v/>
      </c>
      <c r="P26" s="85" t="str">
        <f t="shared" si="2"/>
        <v/>
      </c>
      <c r="Q26" s="86" t="str">
        <f t="shared" si="2"/>
        <v/>
      </c>
      <c r="R26" s="86" t="str">
        <f t="shared" si="2"/>
        <v/>
      </c>
      <c r="S26" s="85" t="str">
        <f t="shared" si="2"/>
        <v/>
      </c>
      <c r="T26" s="69"/>
      <c r="U26" s="70"/>
      <c r="V26" s="22"/>
      <c r="W26" s="71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</row>
    <row r="27" spans="1:244" x14ac:dyDescent="0.2">
      <c r="A27" s="12"/>
      <c r="B27" s="62"/>
      <c r="C27" s="13"/>
      <c r="D27" s="64"/>
      <c r="E27" s="65"/>
      <c r="F27" s="26"/>
      <c r="G27" s="17"/>
      <c r="H27" s="85" t="str">
        <f t="shared" si="2"/>
        <v/>
      </c>
      <c r="I27" s="86" t="str">
        <f t="shared" si="2"/>
        <v/>
      </c>
      <c r="J27" s="86" t="str">
        <f t="shared" si="2"/>
        <v/>
      </c>
      <c r="K27" s="85" t="str">
        <f t="shared" si="2"/>
        <v/>
      </c>
      <c r="L27" s="85" t="str">
        <f t="shared" si="2"/>
        <v/>
      </c>
      <c r="M27" s="86" t="str">
        <f t="shared" si="2"/>
        <v/>
      </c>
      <c r="N27" s="86" t="str">
        <f t="shared" si="2"/>
        <v/>
      </c>
      <c r="O27" s="85" t="str">
        <f t="shared" si="2"/>
        <v/>
      </c>
      <c r="P27" s="85" t="str">
        <f t="shared" si="2"/>
        <v/>
      </c>
      <c r="Q27" s="86" t="str">
        <f t="shared" si="2"/>
        <v/>
      </c>
      <c r="R27" s="86" t="str">
        <f t="shared" si="2"/>
        <v/>
      </c>
      <c r="S27" s="85" t="str">
        <f t="shared" si="2"/>
        <v/>
      </c>
      <c r="T27" s="69"/>
      <c r="U27" s="70"/>
      <c r="V27" s="22"/>
      <c r="W27" s="71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</row>
    <row r="28" spans="1:244" x14ac:dyDescent="0.2">
      <c r="A28" s="61"/>
      <c r="B28" s="62"/>
      <c r="C28" s="63"/>
      <c r="D28" s="64"/>
      <c r="E28" s="65"/>
      <c r="F28" s="66"/>
      <c r="G28" s="17"/>
      <c r="H28" s="85" t="str">
        <f t="shared" si="2"/>
        <v/>
      </c>
      <c r="I28" s="86" t="str">
        <f t="shared" si="2"/>
        <v/>
      </c>
      <c r="J28" s="86" t="str">
        <f t="shared" si="2"/>
        <v/>
      </c>
      <c r="K28" s="85" t="str">
        <f t="shared" si="2"/>
        <v/>
      </c>
      <c r="L28" s="85" t="str">
        <f t="shared" si="2"/>
        <v/>
      </c>
      <c r="M28" s="86" t="str">
        <f t="shared" si="2"/>
        <v/>
      </c>
      <c r="N28" s="86" t="str">
        <f t="shared" si="2"/>
        <v/>
      </c>
      <c r="O28" s="85" t="str">
        <f t="shared" si="2"/>
        <v/>
      </c>
      <c r="P28" s="85" t="str">
        <f t="shared" si="2"/>
        <v/>
      </c>
      <c r="Q28" s="86" t="str">
        <f t="shared" si="2"/>
        <v/>
      </c>
      <c r="R28" s="86" t="str">
        <f t="shared" si="2"/>
        <v/>
      </c>
      <c r="S28" s="85" t="str">
        <f t="shared" si="2"/>
        <v/>
      </c>
      <c r="T28" s="69"/>
      <c r="U28" s="70"/>
      <c r="V28" s="22"/>
      <c r="W28" s="71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</row>
    <row r="29" spans="1:244" x14ac:dyDescent="0.2">
      <c r="A29" s="12"/>
      <c r="B29" s="59"/>
      <c r="C29" s="13"/>
      <c r="D29" s="14"/>
      <c r="E29" s="15"/>
      <c r="F29" s="27"/>
      <c r="G29" s="17"/>
      <c r="H29" s="85" t="str">
        <f t="shared" si="2"/>
        <v/>
      </c>
      <c r="I29" s="86" t="str">
        <f t="shared" si="2"/>
        <v/>
      </c>
      <c r="J29" s="86" t="str">
        <f t="shared" si="2"/>
        <v/>
      </c>
      <c r="K29" s="85" t="str">
        <f t="shared" si="2"/>
        <v/>
      </c>
      <c r="L29" s="85" t="str">
        <f t="shared" si="2"/>
        <v/>
      </c>
      <c r="M29" s="86" t="str">
        <f t="shared" si="2"/>
        <v/>
      </c>
      <c r="N29" s="86" t="str">
        <f t="shared" si="2"/>
        <v/>
      </c>
      <c r="O29" s="85" t="str">
        <f t="shared" si="2"/>
        <v/>
      </c>
      <c r="P29" s="85" t="str">
        <f t="shared" si="2"/>
        <v/>
      </c>
      <c r="Q29" s="86" t="str">
        <f t="shared" si="2"/>
        <v/>
      </c>
      <c r="R29" s="86" t="str">
        <f t="shared" si="2"/>
        <v/>
      </c>
      <c r="S29" s="85" t="str">
        <f t="shared" si="2"/>
        <v/>
      </c>
      <c r="T29" s="20"/>
      <c r="U29" s="21"/>
      <c r="V29" s="22"/>
      <c r="W29" s="23"/>
    </row>
    <row r="30" spans="1:244" x14ac:dyDescent="0.2">
      <c r="A30" s="12"/>
      <c r="B30" s="60"/>
      <c r="C30" s="13"/>
      <c r="D30" s="14"/>
      <c r="E30" s="15"/>
      <c r="F30" s="16"/>
      <c r="G30" s="22"/>
      <c r="H30" s="85" t="str">
        <f t="shared" si="2"/>
        <v/>
      </c>
      <c r="I30" s="86" t="str">
        <f t="shared" si="2"/>
        <v/>
      </c>
      <c r="J30" s="86" t="str">
        <f t="shared" si="2"/>
        <v/>
      </c>
      <c r="K30" s="85" t="str">
        <f t="shared" si="2"/>
        <v/>
      </c>
      <c r="L30" s="85" t="str">
        <f t="shared" si="2"/>
        <v/>
      </c>
      <c r="M30" s="86" t="str">
        <f t="shared" si="2"/>
        <v/>
      </c>
      <c r="N30" s="86" t="str">
        <f t="shared" si="2"/>
        <v/>
      </c>
      <c r="O30" s="85" t="str">
        <f t="shared" si="2"/>
        <v/>
      </c>
      <c r="P30" s="85" t="str">
        <f t="shared" si="2"/>
        <v/>
      </c>
      <c r="Q30" s="86" t="str">
        <f t="shared" si="2"/>
        <v/>
      </c>
      <c r="R30" s="86" t="str">
        <f t="shared" si="2"/>
        <v/>
      </c>
      <c r="S30" s="85" t="str">
        <f t="shared" si="2"/>
        <v/>
      </c>
      <c r="T30" s="20"/>
      <c r="U30" s="21"/>
      <c r="V30" s="22"/>
      <c r="W30" s="23"/>
    </row>
    <row r="31" spans="1:244" x14ac:dyDescent="0.2">
      <c r="A31" s="12"/>
      <c r="B31" s="62"/>
      <c r="C31" s="13"/>
      <c r="D31" s="14"/>
      <c r="E31" s="15"/>
      <c r="F31" s="16"/>
      <c r="G31" s="17"/>
      <c r="H31" s="85" t="str">
        <f t="shared" si="2"/>
        <v/>
      </c>
      <c r="I31" s="86" t="str">
        <f t="shared" si="2"/>
        <v/>
      </c>
      <c r="J31" s="86" t="str">
        <f t="shared" si="2"/>
        <v/>
      </c>
      <c r="K31" s="85" t="str">
        <f t="shared" si="2"/>
        <v/>
      </c>
      <c r="L31" s="85" t="str">
        <f t="shared" si="2"/>
        <v/>
      </c>
      <c r="M31" s="86" t="str">
        <f t="shared" si="2"/>
        <v/>
      </c>
      <c r="N31" s="86" t="str">
        <f t="shared" si="2"/>
        <v/>
      </c>
      <c r="O31" s="85" t="str">
        <f t="shared" si="2"/>
        <v/>
      </c>
      <c r="P31" s="85" t="str">
        <f t="shared" si="2"/>
        <v/>
      </c>
      <c r="Q31" s="86" t="str">
        <f t="shared" si="2"/>
        <v/>
      </c>
      <c r="R31" s="86" t="str">
        <f t="shared" si="2"/>
        <v/>
      </c>
      <c r="S31" s="85" t="str">
        <f t="shared" si="2"/>
        <v/>
      </c>
      <c r="T31" s="69"/>
      <c r="U31" s="70"/>
      <c r="V31" s="22"/>
      <c r="W31" s="71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</row>
    <row r="32" spans="1:244" x14ac:dyDescent="0.2">
      <c r="A32" s="12"/>
      <c r="B32" s="62"/>
      <c r="C32" s="13"/>
      <c r="D32" s="84"/>
      <c r="E32" s="15"/>
      <c r="F32" s="16"/>
      <c r="G32" s="17"/>
      <c r="H32" s="85" t="str">
        <f t="shared" si="2"/>
        <v/>
      </c>
      <c r="I32" s="86" t="str">
        <f t="shared" si="2"/>
        <v/>
      </c>
      <c r="J32" s="86" t="str">
        <f t="shared" si="2"/>
        <v/>
      </c>
      <c r="K32" s="85" t="str">
        <f t="shared" si="2"/>
        <v/>
      </c>
      <c r="L32" s="85" t="str">
        <f t="shared" si="2"/>
        <v/>
      </c>
      <c r="M32" s="86" t="str">
        <f t="shared" si="2"/>
        <v/>
      </c>
      <c r="N32" s="86" t="str">
        <f t="shared" si="2"/>
        <v/>
      </c>
      <c r="O32" s="85" t="str">
        <f t="shared" si="2"/>
        <v/>
      </c>
      <c r="P32" s="85" t="str">
        <f t="shared" si="2"/>
        <v/>
      </c>
      <c r="Q32" s="86" t="str">
        <f t="shared" si="2"/>
        <v/>
      </c>
      <c r="R32" s="86" t="str">
        <f t="shared" si="2"/>
        <v/>
      </c>
      <c r="S32" s="85" t="str">
        <f t="shared" si="2"/>
        <v/>
      </c>
      <c r="T32" s="69"/>
      <c r="U32" s="70"/>
      <c r="V32" s="22"/>
      <c r="W32" s="71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</row>
    <row r="33" spans="1:244" x14ac:dyDescent="0.2">
      <c r="A33" s="12"/>
      <c r="B33" s="62"/>
      <c r="C33" s="13"/>
      <c r="D33" s="64"/>
      <c r="E33" s="65"/>
      <c r="F33" s="26"/>
      <c r="G33" s="17"/>
      <c r="H33" s="85" t="str">
        <f t="shared" si="2"/>
        <v/>
      </c>
      <c r="I33" s="86" t="str">
        <f t="shared" si="2"/>
        <v/>
      </c>
      <c r="J33" s="86" t="str">
        <f t="shared" si="2"/>
        <v/>
      </c>
      <c r="K33" s="85" t="str">
        <f t="shared" si="2"/>
        <v/>
      </c>
      <c r="L33" s="85" t="str">
        <f t="shared" si="2"/>
        <v/>
      </c>
      <c r="M33" s="86" t="str">
        <f t="shared" si="2"/>
        <v/>
      </c>
      <c r="N33" s="86" t="str">
        <f t="shared" si="2"/>
        <v/>
      </c>
      <c r="O33" s="85" t="str">
        <f t="shared" si="2"/>
        <v/>
      </c>
      <c r="P33" s="85" t="str">
        <f t="shared" si="2"/>
        <v/>
      </c>
      <c r="Q33" s="86" t="str">
        <f t="shared" si="2"/>
        <v/>
      </c>
      <c r="R33" s="86" t="str">
        <f t="shared" si="2"/>
        <v/>
      </c>
      <c r="S33" s="85" t="str">
        <f t="shared" si="2"/>
        <v/>
      </c>
      <c r="T33" s="69"/>
      <c r="U33" s="70"/>
      <c r="V33" s="22"/>
      <c r="W33" s="71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</row>
    <row r="34" spans="1:244" x14ac:dyDescent="0.2">
      <c r="A34" s="61"/>
      <c r="B34" s="62"/>
      <c r="C34" s="63"/>
      <c r="D34" s="64"/>
      <c r="E34" s="65"/>
      <c r="F34" s="66"/>
      <c r="G34" s="17"/>
      <c r="H34" s="85" t="str">
        <f t="shared" si="2"/>
        <v/>
      </c>
      <c r="I34" s="86" t="str">
        <f t="shared" si="2"/>
        <v/>
      </c>
      <c r="J34" s="86" t="str">
        <f t="shared" si="2"/>
        <v/>
      </c>
      <c r="K34" s="85" t="str">
        <f t="shared" si="2"/>
        <v/>
      </c>
      <c r="L34" s="85" t="str">
        <f t="shared" si="2"/>
        <v/>
      </c>
      <c r="M34" s="86" t="str">
        <f t="shared" si="2"/>
        <v/>
      </c>
      <c r="N34" s="86" t="str">
        <f t="shared" si="2"/>
        <v/>
      </c>
      <c r="O34" s="85" t="str">
        <f t="shared" si="2"/>
        <v/>
      </c>
      <c r="P34" s="85" t="str">
        <f t="shared" si="2"/>
        <v/>
      </c>
      <c r="Q34" s="86" t="str">
        <f t="shared" si="2"/>
        <v/>
      </c>
      <c r="R34" s="86" t="str">
        <f t="shared" si="2"/>
        <v/>
      </c>
      <c r="S34" s="85" t="str">
        <f t="shared" si="2"/>
        <v/>
      </c>
      <c r="T34" s="69"/>
      <c r="U34" s="70"/>
      <c r="V34" s="22"/>
      <c r="W34" s="71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</row>
    <row r="35" spans="1:244" x14ac:dyDescent="0.2">
      <c r="A35" s="12"/>
      <c r="B35" s="59"/>
      <c r="C35" s="13"/>
      <c r="D35" s="14"/>
      <c r="E35" s="15"/>
      <c r="F35" s="27"/>
      <c r="G35" s="17"/>
      <c r="H35" s="85" t="str">
        <f t="shared" si="2"/>
        <v/>
      </c>
      <c r="I35" s="86" t="str">
        <f t="shared" si="2"/>
        <v/>
      </c>
      <c r="J35" s="86" t="str">
        <f t="shared" si="2"/>
        <v/>
      </c>
      <c r="K35" s="85" t="str">
        <f t="shared" si="2"/>
        <v/>
      </c>
      <c r="L35" s="85" t="str">
        <f t="shared" si="2"/>
        <v/>
      </c>
      <c r="M35" s="86" t="str">
        <f t="shared" si="2"/>
        <v/>
      </c>
      <c r="N35" s="86" t="str">
        <f t="shared" si="2"/>
        <v/>
      </c>
      <c r="O35" s="85" t="str">
        <f t="shared" si="2"/>
        <v/>
      </c>
      <c r="P35" s="85" t="str">
        <f t="shared" si="2"/>
        <v/>
      </c>
      <c r="Q35" s="86" t="str">
        <f t="shared" si="2"/>
        <v/>
      </c>
      <c r="R35" s="86" t="str">
        <f t="shared" si="2"/>
        <v/>
      </c>
      <c r="S35" s="85" t="str">
        <f t="shared" si="2"/>
        <v/>
      </c>
      <c r="T35" s="20"/>
      <c r="U35" s="21"/>
      <c r="V35" s="22"/>
      <c r="W35" s="23"/>
    </row>
    <row r="36" spans="1:244" x14ac:dyDescent="0.2">
      <c r="D36" s="31"/>
      <c r="E36" s="31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</row>
    <row r="37" spans="1:244" s="32" customFormat="1" x14ac:dyDescent="0.25">
      <c r="A37" s="24"/>
      <c r="B37" s="24"/>
      <c r="C37" s="24"/>
      <c r="D37" s="31"/>
      <c r="E37" s="31"/>
      <c r="G37" s="33"/>
      <c r="I37" s="33"/>
      <c r="J37" s="33"/>
      <c r="M37" s="33"/>
      <c r="N37" s="33"/>
      <c r="Q37" s="33"/>
      <c r="R37" s="33"/>
      <c r="T37" s="35"/>
      <c r="U37" s="24"/>
      <c r="V37" s="24"/>
      <c r="W37" s="36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</row>
    <row r="38" spans="1:244" s="32" customFormat="1" x14ac:dyDescent="0.25">
      <c r="A38" s="24"/>
      <c r="B38" s="24"/>
      <c r="C38" s="24"/>
      <c r="D38" s="31"/>
      <c r="E38" s="31"/>
      <c r="G38" s="33"/>
      <c r="I38" s="33"/>
      <c r="J38" s="33"/>
      <c r="M38" s="33"/>
      <c r="N38" s="33"/>
      <c r="Q38" s="33"/>
      <c r="R38" s="33"/>
      <c r="T38" s="37"/>
      <c r="U38" s="24"/>
      <c r="V38" s="24"/>
      <c r="W38" s="36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</row>
    <row r="39" spans="1:244" s="32" customFormat="1" x14ac:dyDescent="0.25">
      <c r="A39" s="24"/>
      <c r="B39" s="24"/>
      <c r="C39" s="24"/>
      <c r="D39" s="31"/>
      <c r="E39" s="31"/>
      <c r="G39" s="33"/>
      <c r="I39" s="33"/>
      <c r="J39" s="33"/>
      <c r="M39" s="33"/>
      <c r="N39" s="33"/>
      <c r="Q39" s="33"/>
      <c r="R39" s="33"/>
      <c r="T39" s="35"/>
      <c r="U39" s="24"/>
      <c r="V39" s="24"/>
      <c r="W39" s="36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</row>
    <row r="40" spans="1:244" s="32" customFormat="1" x14ac:dyDescent="0.25">
      <c r="A40" s="24"/>
      <c r="B40" s="24"/>
      <c r="C40" s="24"/>
      <c r="D40" s="31"/>
      <c r="E40" s="31"/>
      <c r="G40" s="33"/>
      <c r="I40" s="33"/>
      <c r="J40" s="33"/>
      <c r="M40" s="33"/>
      <c r="N40" s="33"/>
      <c r="Q40" s="33"/>
      <c r="R40" s="33"/>
      <c r="T40" s="35"/>
      <c r="U40" s="24"/>
      <c r="V40" s="24"/>
      <c r="W40" s="36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</row>
  </sheetData>
  <sheetProtection selectLockedCells="1" selectUnlockedCells="1"/>
  <autoFilter ref="A2:IJ36" xr:uid="{00000000-0009-0000-0000-000004000000}">
    <sortState xmlns:xlrd2="http://schemas.microsoft.com/office/spreadsheetml/2017/richdata2" ref="A6:IJ44">
      <sortCondition ref="A2:A44"/>
    </sortState>
  </autoFilter>
  <mergeCells count="14">
    <mergeCell ref="T2:T4"/>
    <mergeCell ref="U2:U4"/>
    <mergeCell ref="V2:V4"/>
    <mergeCell ref="W2:W4"/>
    <mergeCell ref="A1:D1"/>
    <mergeCell ref="F1:G1"/>
    <mergeCell ref="H1:S1"/>
    <mergeCell ref="A2:A4"/>
    <mergeCell ref="B2:B4"/>
    <mergeCell ref="C2:C4"/>
    <mergeCell ref="D2:D4"/>
    <mergeCell ref="E2:E4"/>
    <mergeCell ref="F2:F4"/>
    <mergeCell ref="G2:G4"/>
  </mergeCells>
  <phoneticPr fontId="22" type="noConversion"/>
  <conditionalFormatting sqref="G36:G470">
    <cfRule type="expression" dxfId="11" priority="55" stopIfTrue="1">
      <formula>LEN(TRIM(G36))=0</formula>
    </cfRule>
    <cfRule type="cellIs" dxfId="10" priority="56" stopIfTrue="1" operator="lessThan">
      <formula>$P$2</formula>
    </cfRule>
  </conditionalFormatting>
  <conditionalFormatting sqref="U31:U35">
    <cfRule type="expression" dxfId="9" priority="53" stopIfTrue="1">
      <formula>NOT(ISERROR(SEARCH("NÃO",U31)))</formula>
    </cfRule>
    <cfRule type="expression" dxfId="8" priority="54" stopIfTrue="1">
      <formula>NOT(ISERROR(SEARCH("OK",U31)))</formula>
    </cfRule>
  </conditionalFormatting>
  <conditionalFormatting sqref="U30">
    <cfRule type="expression" dxfId="7" priority="43" stopIfTrue="1">
      <formula>NOT(ISERROR(SEARCH("NÃO",U30)))</formula>
    </cfRule>
    <cfRule type="expression" dxfId="6" priority="44" stopIfTrue="1">
      <formula>NOT(ISERROR(SEARCH("OK",U30)))</formula>
    </cfRule>
  </conditionalFormatting>
  <conditionalFormatting sqref="U5:U23">
    <cfRule type="expression" dxfId="5" priority="19" stopIfTrue="1">
      <formula>NOT(ISERROR(SEARCH("NÃO",U5)))</formula>
    </cfRule>
    <cfRule type="expression" dxfId="4" priority="20" stopIfTrue="1">
      <formula>NOT(ISERROR(SEARCH("OK",U5)))</formula>
    </cfRule>
  </conditionalFormatting>
  <conditionalFormatting sqref="U25:U29">
    <cfRule type="expression" dxfId="3" priority="3" stopIfTrue="1">
      <formula>NOT(ISERROR(SEARCH("NÃO",U25)))</formula>
    </cfRule>
    <cfRule type="expression" dxfId="2" priority="4" stopIfTrue="1">
      <formula>NOT(ISERROR(SEARCH("OK",U25)))</formula>
    </cfRule>
  </conditionalFormatting>
  <conditionalFormatting sqref="U24">
    <cfRule type="expression" dxfId="1" priority="1" stopIfTrue="1">
      <formula>NOT(ISERROR(SEARCH("NÃO",U24)))</formula>
    </cfRule>
    <cfRule type="expression" dxfId="0" priority="2" stopIfTrue="1">
      <formula>NOT(ISERROR(SEARCH("OK",U24)))</formula>
    </cfRule>
  </conditionalFormatting>
  <printOptions horizontalCentered="1" verticalCentered="1"/>
  <pageMargins left="0" right="0" top="0" bottom="0" header="0" footer="0"/>
  <pageSetup paperSize="9" scale="60" firstPageNumber="0" fitToHeight="2" orientation="landscape" horizontalDpi="300" verticalDpi="300" r:id="rId1"/>
  <headerFooter>
    <oddFooter>&amp;L&amp;K000000&amp;D&amp;R&amp;K000000_xFFFF__xFFFF__xFFFF__xFFFF__xFFFF__xFFFF__xFFFF__xFFFF__xFFFF__xFFFF__xFFFF__xFFFF__xFFFF__xFFFF__xFFFF__xFFFF_&amp;F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1FC12-7416-894F-8978-A16ACA277334}">
  <sheetPr>
    <pageSetUpPr fitToPage="1"/>
  </sheetPr>
  <dimension ref="A1:S58"/>
  <sheetViews>
    <sheetView zoomScale="82" zoomScaleNormal="82" zoomScalePageLayoutView="75" workbookViewId="0">
      <selection activeCell="E29" sqref="E29"/>
    </sheetView>
  </sheetViews>
  <sheetFormatPr defaultColWidth="10.75" defaultRowHeight="15.75" x14ac:dyDescent="0.25"/>
  <cols>
    <col min="1" max="1" width="8.75" style="51" customWidth="1"/>
    <col min="2" max="2" width="18" style="51" customWidth="1"/>
    <col min="3" max="5" width="10.75" style="51" customWidth="1"/>
    <col min="6" max="6" width="10.75" style="52"/>
    <col min="7" max="7" width="11.25" style="53" customWidth="1"/>
    <col min="8" max="16384" width="10.75" style="47"/>
  </cols>
  <sheetData>
    <row r="1" spans="1:19" s="42" customFormat="1" ht="47.25" x14ac:dyDescent="0.25">
      <c r="A1" s="38"/>
      <c r="B1" s="38" t="s">
        <v>2</v>
      </c>
      <c r="C1" s="38" t="s">
        <v>22</v>
      </c>
      <c r="D1" s="39" t="s">
        <v>23</v>
      </c>
      <c r="E1" s="38" t="s">
        <v>24</v>
      </c>
      <c r="F1" s="40" t="s">
        <v>25</v>
      </c>
      <c r="G1" s="41" t="s">
        <v>26</v>
      </c>
      <c r="I1" s="87"/>
      <c r="J1" s="88" t="s">
        <v>27</v>
      </c>
      <c r="K1" s="89"/>
      <c r="L1" s="89"/>
      <c r="M1" s="90">
        <f ca="1">TODAY()</f>
        <v>44538</v>
      </c>
      <c r="N1" s="89"/>
      <c r="O1" s="91"/>
      <c r="P1" s="89"/>
      <c r="Q1" s="89"/>
      <c r="R1" s="89"/>
      <c r="S1" s="92"/>
    </row>
    <row r="2" spans="1:19" x14ac:dyDescent="0.25">
      <c r="A2" s="43" t="s">
        <v>28</v>
      </c>
      <c r="B2" s="44"/>
      <c r="C2" s="43"/>
      <c r="D2" s="43"/>
      <c r="E2" s="43"/>
      <c r="F2" s="45" t="e">
        <f>E2/D2</f>
        <v>#DIV/0!</v>
      </c>
      <c r="G2" s="46">
        <v>0.8</v>
      </c>
      <c r="I2" s="93"/>
      <c r="J2" s="48"/>
      <c r="K2" s="48"/>
      <c r="L2" s="48"/>
      <c r="M2" s="48"/>
      <c r="N2" s="48"/>
      <c r="O2" s="48"/>
      <c r="P2" s="48"/>
      <c r="Q2" s="48"/>
      <c r="R2" s="48"/>
      <c r="S2" s="49"/>
    </row>
    <row r="3" spans="1:19" x14ac:dyDescent="0.25">
      <c r="A3" s="43" t="s">
        <v>29</v>
      </c>
      <c r="B3" s="44"/>
      <c r="C3" s="43"/>
      <c r="D3" s="43"/>
      <c r="E3" s="43"/>
      <c r="F3" s="45" t="e">
        <f>E3/D3</f>
        <v>#DIV/0!</v>
      </c>
      <c r="G3" s="46">
        <v>0.8</v>
      </c>
      <c r="I3" s="93"/>
      <c r="J3" s="48"/>
      <c r="K3" s="48"/>
      <c r="L3" s="48"/>
      <c r="M3" s="48"/>
      <c r="N3" s="48"/>
      <c r="O3" s="48"/>
      <c r="P3" s="48"/>
      <c r="Q3" s="48"/>
      <c r="R3" s="48"/>
      <c r="S3" s="49"/>
    </row>
    <row r="4" spans="1:19" x14ac:dyDescent="0.25">
      <c r="A4" s="43" t="s">
        <v>30</v>
      </c>
      <c r="B4" s="44"/>
      <c r="C4" s="43"/>
      <c r="D4" s="43"/>
      <c r="E4" s="43"/>
      <c r="F4" s="45" t="e">
        <f t="shared" ref="F4:F27" si="0">E4/D4</f>
        <v>#DIV/0!</v>
      </c>
      <c r="G4" s="46">
        <v>0.8</v>
      </c>
      <c r="I4" s="93"/>
      <c r="J4" s="48"/>
      <c r="K4" s="48"/>
      <c r="L4" s="48"/>
      <c r="M4" s="48"/>
      <c r="N4" s="48"/>
      <c r="O4" s="48"/>
      <c r="P4" s="48"/>
      <c r="Q4" s="48"/>
      <c r="R4" s="48"/>
      <c r="S4" s="49"/>
    </row>
    <row r="5" spans="1:19" x14ac:dyDescent="0.25">
      <c r="A5" s="43" t="s">
        <v>31</v>
      </c>
      <c r="B5" s="44"/>
      <c r="C5" s="43"/>
      <c r="D5" s="43"/>
      <c r="E5" s="43"/>
      <c r="F5" s="45" t="e">
        <f t="shared" si="0"/>
        <v>#DIV/0!</v>
      </c>
      <c r="G5" s="46">
        <v>0.8</v>
      </c>
      <c r="I5" s="93"/>
      <c r="J5" s="48"/>
      <c r="K5" s="48"/>
      <c r="L5" s="48"/>
      <c r="M5" s="48"/>
      <c r="N5" s="48"/>
      <c r="O5" s="48"/>
      <c r="P5" s="48"/>
      <c r="Q5" s="48"/>
      <c r="R5" s="48"/>
      <c r="S5" s="49"/>
    </row>
    <row r="6" spans="1:19" x14ac:dyDescent="0.25">
      <c r="A6" s="43" t="s">
        <v>32</v>
      </c>
      <c r="B6" s="44"/>
      <c r="C6" s="43"/>
      <c r="D6" s="43"/>
      <c r="E6" s="43"/>
      <c r="F6" s="45" t="e">
        <f t="shared" si="0"/>
        <v>#DIV/0!</v>
      </c>
      <c r="G6" s="46">
        <v>0.8</v>
      </c>
      <c r="I6" s="93"/>
      <c r="J6" s="48"/>
      <c r="K6" s="48"/>
      <c r="L6" s="48"/>
      <c r="M6" s="48"/>
      <c r="N6" s="48"/>
      <c r="O6" s="48"/>
      <c r="P6" s="48"/>
      <c r="Q6" s="48"/>
      <c r="R6" s="48"/>
      <c r="S6" s="49"/>
    </row>
    <row r="7" spans="1:19" x14ac:dyDescent="0.25">
      <c r="A7" s="43" t="s">
        <v>33</v>
      </c>
      <c r="B7" s="44"/>
      <c r="C7" s="43"/>
      <c r="D7" s="43"/>
      <c r="E7" s="43"/>
      <c r="F7" s="45" t="e">
        <f t="shared" si="0"/>
        <v>#DIV/0!</v>
      </c>
      <c r="G7" s="46">
        <v>0.8</v>
      </c>
      <c r="I7" s="93"/>
      <c r="J7" s="48"/>
      <c r="K7" s="48"/>
      <c r="L7" s="48"/>
      <c r="M7" s="48"/>
      <c r="N7" s="48"/>
      <c r="O7" s="48"/>
      <c r="P7" s="48"/>
      <c r="Q7" s="48"/>
      <c r="R7" s="48"/>
      <c r="S7" s="49"/>
    </row>
    <row r="8" spans="1:19" x14ac:dyDescent="0.25">
      <c r="A8" s="43" t="s">
        <v>34</v>
      </c>
      <c r="B8" s="44"/>
      <c r="C8" s="43"/>
      <c r="D8" s="43"/>
      <c r="E8" s="43"/>
      <c r="F8" s="45" t="e">
        <f t="shared" si="0"/>
        <v>#DIV/0!</v>
      </c>
      <c r="G8" s="46">
        <v>0.8</v>
      </c>
      <c r="I8" s="93"/>
      <c r="J8" s="48"/>
      <c r="K8" s="48"/>
      <c r="L8" s="48"/>
      <c r="M8" s="48"/>
      <c r="N8" s="48"/>
      <c r="O8" s="48"/>
      <c r="P8" s="48"/>
      <c r="Q8" s="48"/>
      <c r="R8" s="48"/>
      <c r="S8" s="49"/>
    </row>
    <row r="9" spans="1:19" x14ac:dyDescent="0.25">
      <c r="A9" s="43" t="s">
        <v>35</v>
      </c>
      <c r="B9" s="43"/>
      <c r="C9" s="43"/>
      <c r="D9" s="43"/>
      <c r="E9" s="43"/>
      <c r="F9" s="45" t="e">
        <f t="shared" si="0"/>
        <v>#DIV/0!</v>
      </c>
      <c r="G9" s="46">
        <v>0.8</v>
      </c>
      <c r="I9" s="93"/>
      <c r="J9" s="48"/>
      <c r="K9" s="48"/>
      <c r="L9" s="48"/>
      <c r="M9" s="48"/>
      <c r="N9" s="48"/>
      <c r="O9" s="48"/>
      <c r="P9" s="48"/>
      <c r="Q9" s="48"/>
      <c r="R9" s="48"/>
      <c r="S9" s="49"/>
    </row>
    <row r="10" spans="1:19" x14ac:dyDescent="0.25">
      <c r="A10" s="43" t="s">
        <v>36</v>
      </c>
      <c r="B10" s="43"/>
      <c r="C10" s="43"/>
      <c r="D10" s="43"/>
      <c r="E10" s="43"/>
      <c r="F10" s="45" t="e">
        <f t="shared" si="0"/>
        <v>#DIV/0!</v>
      </c>
      <c r="G10" s="46">
        <v>0.8</v>
      </c>
      <c r="I10" s="93"/>
      <c r="J10" s="48"/>
      <c r="K10" s="48"/>
      <c r="L10" s="48"/>
      <c r="M10" s="48"/>
      <c r="N10" s="48"/>
      <c r="O10" s="48"/>
      <c r="P10" s="48"/>
      <c r="Q10" s="48"/>
      <c r="R10" s="48"/>
      <c r="S10" s="49"/>
    </row>
    <row r="11" spans="1:19" x14ac:dyDescent="0.25">
      <c r="A11" s="43" t="s">
        <v>37</v>
      </c>
      <c r="B11" s="43"/>
      <c r="C11" s="43"/>
      <c r="D11" s="43"/>
      <c r="E11" s="43"/>
      <c r="F11" s="45" t="e">
        <f t="shared" si="0"/>
        <v>#DIV/0!</v>
      </c>
      <c r="G11" s="46">
        <v>0.8</v>
      </c>
      <c r="I11" s="93"/>
      <c r="J11" s="48"/>
      <c r="K11" s="48"/>
      <c r="L11" s="48"/>
      <c r="M11" s="48"/>
      <c r="N11" s="48"/>
      <c r="O11" s="48"/>
      <c r="P11" s="48"/>
      <c r="Q11" s="48"/>
      <c r="R11" s="48"/>
      <c r="S11" s="49"/>
    </row>
    <row r="12" spans="1:19" x14ac:dyDescent="0.25">
      <c r="A12" s="43" t="s">
        <v>38</v>
      </c>
      <c r="B12" s="43"/>
      <c r="C12" s="43"/>
      <c r="D12" s="43"/>
      <c r="E12" s="43"/>
      <c r="F12" s="45" t="e">
        <f t="shared" si="0"/>
        <v>#DIV/0!</v>
      </c>
      <c r="G12" s="46">
        <v>0.8</v>
      </c>
      <c r="I12" s="93"/>
      <c r="J12" s="48"/>
      <c r="K12" s="48"/>
      <c r="L12" s="48"/>
      <c r="M12" s="48"/>
      <c r="N12" s="48"/>
      <c r="O12" s="48"/>
      <c r="P12" s="48"/>
      <c r="Q12" s="48"/>
      <c r="R12" s="48"/>
      <c r="S12" s="49"/>
    </row>
    <row r="13" spans="1:19" x14ac:dyDescent="0.25">
      <c r="A13" s="43" t="s">
        <v>39</v>
      </c>
      <c r="B13" s="43"/>
      <c r="C13" s="43"/>
      <c r="D13" s="43"/>
      <c r="E13" s="43"/>
      <c r="F13" s="45" t="e">
        <f t="shared" si="0"/>
        <v>#DIV/0!</v>
      </c>
      <c r="G13" s="46">
        <v>0.8</v>
      </c>
      <c r="I13" s="93"/>
      <c r="J13" s="48"/>
      <c r="K13" s="48"/>
      <c r="L13" s="48"/>
      <c r="M13" s="48"/>
      <c r="N13" s="48"/>
      <c r="O13" s="48"/>
      <c r="P13" s="48"/>
      <c r="Q13" s="48"/>
      <c r="R13" s="48"/>
      <c r="S13" s="49"/>
    </row>
    <row r="14" spans="1:19" x14ac:dyDescent="0.25">
      <c r="A14" s="43" t="s">
        <v>40</v>
      </c>
      <c r="B14" s="43"/>
      <c r="C14" s="43"/>
      <c r="D14" s="43"/>
      <c r="E14" s="43"/>
      <c r="F14" s="45" t="e">
        <f t="shared" si="0"/>
        <v>#DIV/0!</v>
      </c>
      <c r="G14" s="46">
        <v>0.8</v>
      </c>
      <c r="I14" s="93"/>
      <c r="J14" s="48"/>
      <c r="K14" s="48"/>
      <c r="L14" s="48"/>
      <c r="M14" s="48"/>
      <c r="N14" s="48"/>
      <c r="O14" s="48"/>
      <c r="P14" s="48"/>
      <c r="Q14" s="48"/>
      <c r="R14" s="48"/>
      <c r="S14" s="49"/>
    </row>
    <row r="15" spans="1:19" x14ac:dyDescent="0.25">
      <c r="A15" s="43" t="s">
        <v>41</v>
      </c>
      <c r="B15" s="43"/>
      <c r="C15" s="43"/>
      <c r="D15" s="43"/>
      <c r="E15" s="43"/>
      <c r="F15" s="45" t="e">
        <f t="shared" si="0"/>
        <v>#DIV/0!</v>
      </c>
      <c r="G15" s="46">
        <v>0.8</v>
      </c>
      <c r="I15" s="93"/>
      <c r="J15" s="48"/>
      <c r="K15" s="48"/>
      <c r="L15" s="48"/>
      <c r="M15" s="48"/>
      <c r="N15" s="48"/>
      <c r="O15" s="48"/>
      <c r="P15" s="48"/>
      <c r="Q15" s="48"/>
      <c r="R15" s="48"/>
      <c r="S15" s="49"/>
    </row>
    <row r="16" spans="1:19" x14ac:dyDescent="0.25">
      <c r="A16" s="43" t="s">
        <v>42</v>
      </c>
      <c r="B16" s="43"/>
      <c r="C16" s="43"/>
      <c r="D16" s="43"/>
      <c r="E16" s="43"/>
      <c r="F16" s="45" t="e">
        <f t="shared" si="0"/>
        <v>#DIV/0!</v>
      </c>
      <c r="G16" s="46">
        <v>0.8</v>
      </c>
      <c r="I16" s="93"/>
      <c r="J16" s="48"/>
      <c r="K16" s="48"/>
      <c r="L16" s="48"/>
      <c r="M16" s="48"/>
      <c r="N16" s="48"/>
      <c r="O16" s="48"/>
      <c r="P16" s="48"/>
      <c r="Q16" s="48"/>
      <c r="R16" s="48"/>
      <c r="S16" s="49"/>
    </row>
    <row r="17" spans="1:19" x14ac:dyDescent="0.25">
      <c r="A17" s="43" t="s">
        <v>43</v>
      </c>
      <c r="B17" s="43"/>
      <c r="C17" s="43"/>
      <c r="D17" s="43"/>
      <c r="E17" s="43"/>
      <c r="F17" s="45" t="e">
        <f t="shared" si="0"/>
        <v>#DIV/0!</v>
      </c>
      <c r="G17" s="46">
        <v>0.8</v>
      </c>
      <c r="I17" s="93"/>
      <c r="J17" s="48"/>
      <c r="K17" s="48"/>
      <c r="L17" s="48"/>
      <c r="M17" s="48"/>
      <c r="N17" s="48"/>
      <c r="O17" s="48"/>
      <c r="P17" s="48"/>
      <c r="Q17" s="48"/>
      <c r="R17" s="48"/>
      <c r="S17" s="49"/>
    </row>
    <row r="18" spans="1:19" x14ac:dyDescent="0.25">
      <c r="A18" s="43" t="s">
        <v>44</v>
      </c>
      <c r="B18" s="43"/>
      <c r="C18" s="43"/>
      <c r="D18" s="43"/>
      <c r="E18" s="43"/>
      <c r="F18" s="45" t="e">
        <f t="shared" si="0"/>
        <v>#DIV/0!</v>
      </c>
      <c r="G18" s="46">
        <v>0.8</v>
      </c>
      <c r="I18" s="93"/>
      <c r="J18" s="48"/>
      <c r="K18" s="48"/>
      <c r="L18" s="48"/>
      <c r="M18" s="48"/>
      <c r="N18" s="48"/>
      <c r="O18" s="48"/>
      <c r="P18" s="48"/>
      <c r="Q18" s="48"/>
      <c r="R18" s="48"/>
      <c r="S18" s="49"/>
    </row>
    <row r="19" spans="1:19" x14ac:dyDescent="0.25">
      <c r="A19" s="43" t="s">
        <v>45</v>
      </c>
      <c r="B19" s="43"/>
      <c r="C19" s="43"/>
      <c r="D19" s="43"/>
      <c r="E19" s="43"/>
      <c r="F19" s="45" t="e">
        <f t="shared" si="0"/>
        <v>#DIV/0!</v>
      </c>
      <c r="G19" s="46">
        <v>0.8</v>
      </c>
      <c r="I19" s="93"/>
      <c r="J19" s="48"/>
      <c r="K19" s="48"/>
      <c r="L19" s="48"/>
      <c r="M19" s="48"/>
      <c r="N19" s="48"/>
      <c r="O19" s="48"/>
      <c r="P19" s="48"/>
      <c r="Q19" s="48"/>
      <c r="R19" s="48"/>
      <c r="S19" s="49"/>
    </row>
    <row r="20" spans="1:19" x14ac:dyDescent="0.25">
      <c r="A20" s="43" t="s">
        <v>46</v>
      </c>
      <c r="B20" s="43"/>
      <c r="C20" s="43"/>
      <c r="D20" s="43"/>
      <c r="E20" s="43"/>
      <c r="F20" s="45" t="e">
        <f t="shared" si="0"/>
        <v>#DIV/0!</v>
      </c>
      <c r="G20" s="46">
        <v>0.8</v>
      </c>
      <c r="I20" s="93"/>
      <c r="J20" s="48"/>
      <c r="K20" s="48"/>
      <c r="L20" s="48"/>
      <c r="M20" s="48"/>
      <c r="N20" s="48"/>
      <c r="O20" s="48"/>
      <c r="P20" s="48"/>
      <c r="Q20" s="48"/>
      <c r="R20" s="48"/>
      <c r="S20" s="49"/>
    </row>
    <row r="21" spans="1:19" x14ac:dyDescent="0.25">
      <c r="A21" s="43" t="s">
        <v>47</v>
      </c>
      <c r="B21" s="43"/>
      <c r="C21" s="43"/>
      <c r="D21" s="43"/>
      <c r="E21" s="43"/>
      <c r="F21" s="45" t="e">
        <f t="shared" si="0"/>
        <v>#DIV/0!</v>
      </c>
      <c r="G21" s="46">
        <v>0.8</v>
      </c>
      <c r="I21" s="93"/>
      <c r="J21" s="48"/>
      <c r="K21" s="48"/>
      <c r="L21" s="48"/>
      <c r="M21" s="48"/>
      <c r="N21" s="48"/>
      <c r="O21" s="48"/>
      <c r="P21" s="48"/>
      <c r="Q21" s="48"/>
      <c r="R21" s="48"/>
      <c r="S21" s="49"/>
    </row>
    <row r="22" spans="1:19" x14ac:dyDescent="0.25">
      <c r="A22" s="43" t="s">
        <v>48</v>
      </c>
      <c r="B22" s="50"/>
      <c r="C22" s="43"/>
      <c r="D22" s="43"/>
      <c r="E22" s="43"/>
      <c r="F22" s="45" t="e">
        <f t="shared" si="0"/>
        <v>#DIV/0!</v>
      </c>
      <c r="G22" s="46">
        <v>0.8</v>
      </c>
      <c r="I22" s="93"/>
      <c r="J22" s="48"/>
      <c r="K22" s="48"/>
      <c r="L22" s="48"/>
      <c r="M22" s="48"/>
      <c r="N22" s="48"/>
      <c r="O22" s="48"/>
      <c r="P22" s="48"/>
      <c r="Q22" s="48"/>
      <c r="R22" s="48"/>
      <c r="S22" s="49"/>
    </row>
    <row r="23" spans="1:19" x14ac:dyDescent="0.25">
      <c r="A23" s="43" t="s">
        <v>49</v>
      </c>
      <c r="B23" s="43"/>
      <c r="C23" s="43"/>
      <c r="D23" s="43"/>
      <c r="E23" s="43"/>
      <c r="F23" s="45" t="e">
        <f t="shared" si="0"/>
        <v>#DIV/0!</v>
      </c>
      <c r="G23" s="46">
        <v>0.8</v>
      </c>
      <c r="I23" s="93"/>
      <c r="J23" s="48"/>
      <c r="K23" s="48"/>
      <c r="L23" s="48"/>
      <c r="M23" s="48"/>
      <c r="N23" s="48"/>
      <c r="O23" s="48"/>
      <c r="P23" s="48"/>
      <c r="Q23" s="48"/>
      <c r="R23" s="48"/>
      <c r="S23" s="49"/>
    </row>
    <row r="24" spans="1:19" x14ac:dyDescent="0.25">
      <c r="A24" s="43" t="s">
        <v>50</v>
      </c>
      <c r="B24" s="43"/>
      <c r="C24" s="43"/>
      <c r="D24" s="43"/>
      <c r="E24" s="43"/>
      <c r="F24" s="45" t="e">
        <f t="shared" si="0"/>
        <v>#DIV/0!</v>
      </c>
      <c r="G24" s="46">
        <v>0.8</v>
      </c>
      <c r="I24" s="93"/>
      <c r="J24" s="48"/>
      <c r="K24" s="48"/>
      <c r="L24" s="48"/>
      <c r="M24" s="48"/>
      <c r="N24" s="48"/>
      <c r="O24" s="48"/>
      <c r="P24" s="48"/>
      <c r="Q24" s="48"/>
      <c r="R24" s="48"/>
      <c r="S24" s="49"/>
    </row>
    <row r="25" spans="1:19" x14ac:dyDescent="0.25">
      <c r="A25" s="43" t="s">
        <v>51</v>
      </c>
      <c r="B25" s="43"/>
      <c r="C25" s="43"/>
      <c r="D25" s="43"/>
      <c r="E25" s="43"/>
      <c r="F25" s="45" t="e">
        <f t="shared" si="0"/>
        <v>#DIV/0!</v>
      </c>
      <c r="G25" s="46">
        <v>0.8</v>
      </c>
      <c r="I25" s="93"/>
      <c r="J25" s="48"/>
      <c r="K25" s="48"/>
      <c r="L25" s="48"/>
      <c r="M25" s="48"/>
      <c r="N25" s="48"/>
      <c r="O25" s="48"/>
      <c r="P25" s="48"/>
      <c r="Q25" s="48"/>
      <c r="R25" s="48"/>
      <c r="S25" s="49"/>
    </row>
    <row r="26" spans="1:19" x14ac:dyDescent="0.25">
      <c r="A26" s="43" t="s">
        <v>52</v>
      </c>
      <c r="B26" s="43"/>
      <c r="C26" s="43"/>
      <c r="D26" s="43"/>
      <c r="E26" s="43"/>
      <c r="F26" s="45" t="e">
        <f t="shared" si="0"/>
        <v>#DIV/0!</v>
      </c>
      <c r="G26" s="46">
        <v>0.8</v>
      </c>
      <c r="I26" s="93"/>
      <c r="J26" s="48"/>
      <c r="K26" s="48"/>
      <c r="L26" s="48"/>
      <c r="M26" s="48"/>
      <c r="N26" s="48"/>
      <c r="O26" s="48"/>
      <c r="P26" s="48"/>
      <c r="Q26" s="48"/>
      <c r="R26" s="48"/>
      <c r="S26" s="49"/>
    </row>
    <row r="27" spans="1:19" x14ac:dyDescent="0.25">
      <c r="A27" s="43" t="s">
        <v>53</v>
      </c>
      <c r="B27" s="43"/>
      <c r="C27" s="43"/>
      <c r="D27" s="43"/>
      <c r="E27" s="43"/>
      <c r="F27" s="45" t="e">
        <f t="shared" si="0"/>
        <v>#DIV/0!</v>
      </c>
      <c r="G27" s="46">
        <v>0.8</v>
      </c>
      <c r="I27" s="93"/>
      <c r="J27" s="48"/>
      <c r="K27" s="48"/>
      <c r="L27" s="48"/>
      <c r="M27" s="48"/>
      <c r="N27" s="48"/>
      <c r="O27" s="48"/>
      <c r="P27" s="48"/>
      <c r="Q27" s="48"/>
      <c r="R27" s="48"/>
      <c r="S27" s="49"/>
    </row>
    <row r="28" spans="1:19" x14ac:dyDescent="0.25">
      <c r="I28" s="93"/>
      <c r="J28" s="48"/>
      <c r="K28" s="48"/>
      <c r="L28" s="48"/>
      <c r="M28" s="48"/>
      <c r="N28" s="48"/>
      <c r="O28" s="48"/>
      <c r="P28" s="48"/>
      <c r="Q28" s="48"/>
      <c r="R28" s="48"/>
      <c r="S28" s="49"/>
    </row>
    <row r="29" spans="1:19" x14ac:dyDescent="0.25">
      <c r="I29" s="93"/>
      <c r="J29" s="48"/>
      <c r="K29" s="48"/>
      <c r="L29" s="48"/>
      <c r="M29" s="48"/>
      <c r="N29" s="48"/>
      <c r="O29" s="48"/>
      <c r="P29" s="48"/>
      <c r="Q29" s="48"/>
      <c r="R29" s="48"/>
      <c r="S29" s="49"/>
    </row>
    <row r="30" spans="1:19" x14ac:dyDescent="0.25">
      <c r="I30" s="93"/>
      <c r="J30" s="48"/>
      <c r="K30" s="48"/>
      <c r="L30" s="48"/>
      <c r="M30" s="48"/>
      <c r="N30" s="48"/>
      <c r="O30" s="48"/>
      <c r="P30" s="48"/>
      <c r="Q30" s="48"/>
      <c r="R30" s="48"/>
      <c r="S30" s="49"/>
    </row>
    <row r="31" spans="1:19" x14ac:dyDescent="0.25">
      <c r="I31" s="93"/>
      <c r="J31" s="48"/>
      <c r="K31" s="48"/>
      <c r="L31" s="48"/>
      <c r="M31" s="48"/>
      <c r="N31" s="48"/>
      <c r="O31" s="48"/>
      <c r="P31" s="48"/>
      <c r="Q31" s="48"/>
      <c r="R31" s="48"/>
      <c r="S31" s="49"/>
    </row>
    <row r="32" spans="1:19" x14ac:dyDescent="0.25">
      <c r="I32" s="93"/>
      <c r="J32" s="48"/>
      <c r="K32" s="48"/>
      <c r="L32" s="48"/>
      <c r="M32" s="48"/>
      <c r="N32" s="48"/>
      <c r="O32" s="48"/>
      <c r="P32" s="48"/>
      <c r="Q32" s="48"/>
      <c r="R32" s="48"/>
      <c r="S32" s="49"/>
    </row>
    <row r="33" spans="7:19" x14ac:dyDescent="0.25">
      <c r="I33" s="93"/>
      <c r="J33" s="48"/>
      <c r="K33" s="48"/>
      <c r="L33" s="48"/>
      <c r="M33" s="48"/>
      <c r="N33" s="48"/>
      <c r="O33" s="48"/>
      <c r="P33" s="48"/>
      <c r="Q33" s="48"/>
      <c r="R33" s="48"/>
      <c r="S33" s="49"/>
    </row>
    <row r="34" spans="7:19" x14ac:dyDescent="0.25">
      <c r="I34" s="93"/>
      <c r="J34" s="48"/>
      <c r="K34" s="48"/>
      <c r="L34" s="48"/>
      <c r="M34" s="48"/>
      <c r="N34" s="48"/>
      <c r="O34" s="48"/>
      <c r="P34" s="48"/>
      <c r="Q34" s="48"/>
      <c r="R34" s="48"/>
      <c r="S34" s="49"/>
    </row>
    <row r="35" spans="7:19" x14ac:dyDescent="0.25">
      <c r="I35" s="93"/>
      <c r="J35" s="48"/>
      <c r="K35" s="48"/>
      <c r="L35" s="48"/>
      <c r="M35" s="48"/>
      <c r="N35" s="48"/>
      <c r="O35" s="48"/>
      <c r="P35" s="48"/>
      <c r="Q35" s="48"/>
      <c r="R35" s="48"/>
      <c r="S35" s="49"/>
    </row>
    <row r="36" spans="7:19" x14ac:dyDescent="0.25">
      <c r="I36" s="93"/>
      <c r="J36" s="48"/>
      <c r="K36" s="48"/>
      <c r="L36" s="48"/>
      <c r="M36" s="48"/>
      <c r="N36" s="48"/>
      <c r="O36" s="48"/>
      <c r="P36" s="48"/>
      <c r="Q36" s="48"/>
      <c r="R36" s="48"/>
      <c r="S36" s="49"/>
    </row>
    <row r="37" spans="7:19" x14ac:dyDescent="0.25">
      <c r="I37" s="93"/>
      <c r="J37" s="48"/>
      <c r="K37" s="48"/>
      <c r="L37" s="48"/>
      <c r="M37" s="48"/>
      <c r="N37" s="48"/>
      <c r="O37" s="48"/>
      <c r="P37" s="48"/>
      <c r="Q37" s="48"/>
      <c r="R37" s="48"/>
      <c r="S37" s="49"/>
    </row>
    <row r="38" spans="7:19" x14ac:dyDescent="0.25">
      <c r="I38" s="93"/>
      <c r="J38" s="48"/>
      <c r="K38" s="48"/>
      <c r="L38" s="48"/>
      <c r="M38" s="48"/>
      <c r="N38" s="48"/>
      <c r="O38" s="48"/>
      <c r="P38" s="48"/>
      <c r="Q38" s="48"/>
      <c r="R38" s="48"/>
      <c r="S38" s="49"/>
    </row>
    <row r="39" spans="7:19" x14ac:dyDescent="0.25">
      <c r="I39" s="93"/>
      <c r="J39" s="48"/>
      <c r="K39" s="48"/>
      <c r="L39" s="48"/>
      <c r="M39" s="48"/>
      <c r="N39" s="48"/>
      <c r="O39" s="48"/>
      <c r="P39" s="48"/>
      <c r="Q39" s="48"/>
      <c r="R39" s="48"/>
      <c r="S39" s="49"/>
    </row>
    <row r="40" spans="7:19" x14ac:dyDescent="0.25">
      <c r="I40" s="93"/>
      <c r="J40" s="48"/>
      <c r="K40" s="48"/>
      <c r="L40" s="48"/>
      <c r="M40" s="48"/>
      <c r="N40" s="48"/>
      <c r="O40" s="48"/>
      <c r="P40" s="48"/>
      <c r="Q40" s="48"/>
      <c r="R40" s="48"/>
      <c r="S40" s="49"/>
    </row>
    <row r="41" spans="7:19" ht="12.75" x14ac:dyDescent="0.2">
      <c r="G41" s="47"/>
      <c r="I41" s="93"/>
      <c r="J41" s="48"/>
      <c r="K41" s="48"/>
      <c r="L41" s="48"/>
      <c r="M41" s="48"/>
      <c r="N41" s="48"/>
      <c r="O41" s="48"/>
      <c r="P41" s="48"/>
      <c r="Q41" s="48"/>
      <c r="R41" s="48"/>
      <c r="S41" s="49"/>
    </row>
    <row r="42" spans="7:19" ht="12.75" x14ac:dyDescent="0.2">
      <c r="G42" s="47"/>
      <c r="I42" s="93"/>
      <c r="J42" s="48"/>
      <c r="K42" s="48"/>
      <c r="L42" s="48"/>
      <c r="M42" s="48"/>
      <c r="N42" s="48"/>
      <c r="O42" s="48"/>
      <c r="P42" s="48"/>
      <c r="Q42" s="48"/>
      <c r="R42" s="48"/>
      <c r="S42" s="49"/>
    </row>
    <row r="43" spans="7:19" ht="12.75" x14ac:dyDescent="0.2">
      <c r="G43" s="47"/>
      <c r="I43" s="93"/>
      <c r="J43" s="48"/>
      <c r="K43" s="48"/>
      <c r="L43" s="48"/>
      <c r="M43" s="48"/>
      <c r="N43" s="48"/>
      <c r="O43" s="48"/>
      <c r="P43" s="48"/>
      <c r="Q43" s="48"/>
      <c r="R43" s="48"/>
      <c r="S43" s="49"/>
    </row>
    <row r="44" spans="7:19" ht="12.75" x14ac:dyDescent="0.2">
      <c r="G44" s="47"/>
      <c r="I44" s="93"/>
      <c r="J44" s="48"/>
      <c r="K44" s="48"/>
      <c r="L44" s="48"/>
      <c r="M44" s="48"/>
      <c r="N44" s="48"/>
      <c r="O44" s="48"/>
      <c r="P44" s="48"/>
      <c r="Q44" s="48"/>
      <c r="R44" s="48"/>
      <c r="S44" s="49"/>
    </row>
    <row r="45" spans="7:19" ht="12.75" x14ac:dyDescent="0.2">
      <c r="G45" s="47"/>
      <c r="I45" s="93"/>
      <c r="J45" s="48"/>
      <c r="K45" s="48"/>
      <c r="L45" s="48"/>
      <c r="M45" s="48"/>
      <c r="N45" s="48"/>
      <c r="O45" s="48"/>
      <c r="P45" s="48"/>
      <c r="Q45" s="48"/>
      <c r="R45" s="48"/>
      <c r="S45" s="49"/>
    </row>
    <row r="46" spans="7:19" ht="12.75" x14ac:dyDescent="0.2">
      <c r="G46" s="47"/>
      <c r="I46" s="93"/>
      <c r="J46" s="48"/>
      <c r="K46" s="48"/>
      <c r="L46" s="48"/>
      <c r="M46" s="48"/>
      <c r="N46" s="48"/>
      <c r="O46" s="48"/>
      <c r="P46" s="48"/>
      <c r="Q46" s="48"/>
      <c r="R46" s="48"/>
      <c r="S46" s="49"/>
    </row>
    <row r="47" spans="7:19" ht="12.75" x14ac:dyDescent="0.2">
      <c r="G47" s="47"/>
      <c r="I47" s="93"/>
      <c r="J47" s="48"/>
      <c r="K47" s="48"/>
      <c r="L47" s="48"/>
      <c r="M47" s="48"/>
      <c r="N47" s="48"/>
      <c r="O47" s="48"/>
      <c r="P47" s="48"/>
      <c r="Q47" s="48"/>
      <c r="R47" s="48"/>
      <c r="S47" s="49"/>
    </row>
    <row r="48" spans="7:19" ht="12.75" x14ac:dyDescent="0.2">
      <c r="G48" s="47"/>
      <c r="I48" s="93"/>
      <c r="J48" s="48"/>
      <c r="K48" s="48"/>
      <c r="L48" s="48"/>
      <c r="M48" s="48"/>
      <c r="N48" s="48"/>
      <c r="O48" s="48"/>
      <c r="P48" s="48"/>
      <c r="Q48" s="48"/>
      <c r="R48" s="48"/>
      <c r="S48" s="49"/>
    </row>
    <row r="49" spans="9:19" x14ac:dyDescent="0.25">
      <c r="I49" s="93"/>
      <c r="J49" s="48"/>
      <c r="K49" s="48"/>
      <c r="L49" s="48"/>
      <c r="M49" s="48"/>
      <c r="N49" s="48"/>
      <c r="O49" s="48"/>
      <c r="P49" s="48"/>
      <c r="Q49" s="48"/>
      <c r="R49" s="48"/>
      <c r="S49" s="49"/>
    </row>
    <row r="50" spans="9:19" x14ac:dyDescent="0.25">
      <c r="I50" s="93"/>
      <c r="J50" s="48"/>
      <c r="K50" s="48"/>
      <c r="L50" s="48"/>
      <c r="M50" s="48"/>
      <c r="N50" s="48"/>
      <c r="O50" s="48"/>
      <c r="P50" s="48"/>
      <c r="Q50" s="48"/>
      <c r="R50" s="48"/>
      <c r="S50" s="49"/>
    </row>
    <row r="51" spans="9:19" x14ac:dyDescent="0.25">
      <c r="I51" s="93"/>
      <c r="J51" s="48"/>
      <c r="K51" s="48"/>
      <c r="L51" s="48"/>
      <c r="M51" s="48"/>
      <c r="N51" s="48"/>
      <c r="O51" s="48"/>
      <c r="P51" s="48"/>
      <c r="Q51" s="48"/>
      <c r="R51" s="48"/>
      <c r="S51" s="49"/>
    </row>
    <row r="52" spans="9:19" x14ac:dyDescent="0.25">
      <c r="I52" s="93"/>
      <c r="J52" s="48"/>
      <c r="K52" s="48"/>
      <c r="L52" s="48"/>
      <c r="M52" s="48"/>
      <c r="N52" s="48"/>
      <c r="O52" s="48"/>
      <c r="P52" s="48"/>
      <c r="Q52" s="48"/>
      <c r="R52" s="48"/>
      <c r="S52" s="49"/>
    </row>
    <row r="53" spans="9:19" x14ac:dyDescent="0.25">
      <c r="I53" s="93"/>
      <c r="J53" s="48"/>
      <c r="K53" s="48"/>
      <c r="L53" s="48"/>
      <c r="M53" s="48"/>
      <c r="N53" s="48"/>
      <c r="O53" s="48"/>
      <c r="P53" s="48"/>
      <c r="Q53" s="48"/>
      <c r="R53" s="48"/>
      <c r="S53" s="49"/>
    </row>
    <row r="54" spans="9:19" x14ac:dyDescent="0.25">
      <c r="I54" s="93"/>
      <c r="J54" s="48"/>
      <c r="K54" s="48"/>
      <c r="L54" s="48"/>
      <c r="M54" s="48"/>
      <c r="N54" s="48"/>
      <c r="O54" s="48"/>
      <c r="P54" s="48"/>
      <c r="Q54" s="48"/>
      <c r="R54" s="48"/>
      <c r="S54" s="49"/>
    </row>
    <row r="55" spans="9:19" x14ac:dyDescent="0.25">
      <c r="I55" s="93"/>
      <c r="J55" s="48"/>
      <c r="K55" s="48"/>
      <c r="L55" s="48"/>
      <c r="M55" s="48"/>
      <c r="N55" s="48"/>
      <c r="O55" s="48"/>
      <c r="P55" s="48"/>
      <c r="Q55" s="48"/>
      <c r="R55" s="48"/>
      <c r="S55" s="49"/>
    </row>
    <row r="56" spans="9:19" x14ac:dyDescent="0.25">
      <c r="I56" s="93"/>
      <c r="J56" s="48"/>
      <c r="K56" s="48"/>
      <c r="L56" s="48"/>
      <c r="M56" s="48"/>
      <c r="N56" s="48"/>
      <c r="O56" s="48"/>
      <c r="P56" s="48"/>
      <c r="Q56" s="48"/>
      <c r="R56" s="48"/>
      <c r="S56" s="49"/>
    </row>
    <row r="57" spans="9:19" x14ac:dyDescent="0.25">
      <c r="I57" s="93"/>
      <c r="J57" s="48"/>
      <c r="K57" s="48"/>
      <c r="L57" s="48"/>
      <c r="M57" s="48"/>
      <c r="N57" s="48"/>
      <c r="O57" s="48"/>
      <c r="P57" s="48"/>
      <c r="Q57" s="48"/>
      <c r="R57" s="48"/>
      <c r="S57" s="49"/>
    </row>
    <row r="58" spans="9:19" x14ac:dyDescent="0.25">
      <c r="I58" s="54"/>
      <c r="J58" s="55"/>
      <c r="K58" s="55"/>
      <c r="L58" s="55"/>
      <c r="M58" s="55"/>
      <c r="N58" s="55"/>
      <c r="O58" s="55"/>
      <c r="P58" s="55"/>
      <c r="Q58" s="55"/>
      <c r="R58" s="55"/>
      <c r="S58" s="56"/>
    </row>
  </sheetData>
  <sheetProtection selectLockedCells="1" selectUnlockedCells="1"/>
  <printOptions horizontalCentered="1"/>
  <pageMargins left="0" right="0" top="0.02" bottom="0.02" header="0.51" footer="0.51"/>
  <pageSetup paperSize="9" scale="5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13</vt:i4>
      </vt:variant>
    </vt:vector>
  </HeadingPairs>
  <TitlesOfParts>
    <vt:vector size="18" baseType="lpstr">
      <vt:lpstr>RESTRIÇÕES  MP02</vt:lpstr>
      <vt:lpstr>RESTRIÇÕES  MP03</vt:lpstr>
      <vt:lpstr>RESTRIÇÕES  MP04</vt:lpstr>
      <vt:lpstr>RESTRIÇÕES  MP01</vt:lpstr>
      <vt:lpstr>IRR</vt:lpstr>
      <vt:lpstr>'RESTRIÇÕES  MP01'!_FilterDatabase_1</vt:lpstr>
      <vt:lpstr>'RESTRIÇÕES  MP02'!_FilterDatabase_1</vt:lpstr>
      <vt:lpstr>'RESTRIÇÕES  MP03'!_FilterDatabase_1</vt:lpstr>
      <vt:lpstr>'RESTRIÇÕES  MP04'!_FilterDatabase_1</vt:lpstr>
      <vt:lpstr>IRR!Area_de_impressao</vt:lpstr>
      <vt:lpstr>'RESTRIÇÕES  MP01'!Area_de_impressao</vt:lpstr>
      <vt:lpstr>'RESTRIÇÕES  MP02'!Area_de_impressao</vt:lpstr>
      <vt:lpstr>'RESTRIÇÕES  MP03'!Area_de_impressao</vt:lpstr>
      <vt:lpstr>'RESTRIÇÕES  MP04'!Area_de_impressao</vt:lpstr>
      <vt:lpstr>'RESTRIÇÕES  MP01'!Titulos_de_impressao</vt:lpstr>
      <vt:lpstr>'RESTRIÇÕES  MP02'!Titulos_de_impressao</vt:lpstr>
      <vt:lpstr>'RESTRIÇÕES  MP03'!Titulos_de_impressao</vt:lpstr>
      <vt:lpstr>'RESTRIÇÕES  MP04'!Titulos_de_impressao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Sterzi</dc:creator>
  <cp:lastModifiedBy>Natacha Sauer</cp:lastModifiedBy>
  <cp:lastPrinted>2019-08-14T22:47:57Z</cp:lastPrinted>
  <dcterms:created xsi:type="dcterms:W3CDTF">2018-09-18T17:54:23Z</dcterms:created>
  <dcterms:modified xsi:type="dcterms:W3CDTF">2021-12-08T16:32:53Z</dcterms:modified>
</cp:coreProperties>
</file>